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im\3跟踪上市公司\"/>
    </mc:Choice>
  </mc:AlternateContent>
  <xr:revisionPtr revIDLastSave="0" documentId="13_ncr:1_{C01BC897-B7C6-491F-9B7E-718BFC175324}" xr6:coauthVersionLast="45" xr6:coauthVersionMax="45" xr10:uidLastSave="{00000000-0000-0000-0000-000000000000}"/>
  <bookViews>
    <workbookView xWindow="-120" yWindow="-120" windowWidth="29040" windowHeight="15840" activeTab="8" xr2:uid="{A0355AF1-08AD-41F6-9A27-CC8BC62D44F9}"/>
  </bookViews>
  <sheets>
    <sheet name="全部" sheetId="2" r:id="rId1"/>
    <sheet name="在建和储备" sheetId="4" r:id="rId2"/>
    <sheet name="在建" sheetId="5" r:id="rId3"/>
    <sheet name="yango2021" sheetId="11" r:id="rId4"/>
    <sheet name="yango2020" sheetId="6" r:id="rId5"/>
    <sheet name="yango2019" sheetId="7" r:id="rId6"/>
    <sheet name="yango2018" sheetId="8" r:id="rId7"/>
    <sheet name="yango2017" sheetId="9" r:id="rId8"/>
    <sheet name="2021H1结转" sheetId="10" r:id="rId9"/>
  </sheets>
  <definedNames>
    <definedName name="_xlnm._FilterDatabase" localSheetId="8" hidden="1">'2021H1结转'!$A$1:$T$168</definedName>
    <definedName name="_xlnm._FilterDatabase" localSheetId="7" hidden="1">yango2017!$A$1:$H$1</definedName>
    <definedName name="_xlnm._FilterDatabase" localSheetId="4" hidden="1">yango2020!$A$1:$M$1</definedName>
    <definedName name="_xlnm._FilterDatabase" localSheetId="0" hidden="1">全部!$A$1:$J$208</definedName>
    <definedName name="_xlnm._FilterDatabase" localSheetId="2" hidden="1">在建!$A$1:$J$111</definedName>
    <definedName name="_xlnm._FilterDatabase" localSheetId="1" hidden="1">在建和储备!$A$1:$J$133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7" i="10" l="1"/>
  <c r="F166" i="10"/>
  <c r="F165" i="10"/>
  <c r="F164" i="10"/>
  <c r="F157" i="10"/>
  <c r="F153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3" i="10"/>
  <c r="F130" i="10"/>
  <c r="F129" i="10"/>
  <c r="F127" i="10"/>
  <c r="F123" i="10"/>
  <c r="F121" i="10"/>
  <c r="F116" i="10"/>
  <c r="F111" i="10"/>
  <c r="F110" i="10"/>
  <c r="F109" i="10"/>
  <c r="F108" i="10"/>
  <c r="F105" i="10"/>
  <c r="F100" i="10"/>
  <c r="F98" i="10"/>
  <c r="F96" i="10"/>
  <c r="F94" i="10"/>
  <c r="F91" i="10"/>
  <c r="F88" i="10"/>
  <c r="F86" i="10"/>
  <c r="F84" i="10"/>
  <c r="F83" i="10"/>
  <c r="F81" i="10"/>
  <c r="F75" i="10"/>
  <c r="F74" i="10"/>
  <c r="F72" i="10"/>
  <c r="F71" i="10"/>
  <c r="F70" i="10"/>
  <c r="F69" i="10"/>
  <c r="F68" i="10"/>
  <c r="F63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6" i="10"/>
  <c r="F44" i="10"/>
  <c r="F43" i="10"/>
  <c r="F42" i="10"/>
  <c r="F41" i="10"/>
  <c r="F39" i="10"/>
  <c r="F38" i="10"/>
  <c r="F36" i="10"/>
  <c r="F35" i="10"/>
  <c r="F27" i="10"/>
  <c r="F26" i="10"/>
  <c r="F25" i="10"/>
  <c r="F24" i="10"/>
  <c r="F23" i="10"/>
  <c r="F22" i="10"/>
  <c r="F17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N165" i="10"/>
  <c r="N164" i="10"/>
  <c r="N153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3" i="10"/>
  <c r="N130" i="10"/>
  <c r="N129" i="10"/>
  <c r="N127" i="10"/>
  <c r="N123" i="10"/>
  <c r="N121" i="10"/>
  <c r="N116" i="10"/>
  <c r="N111" i="10"/>
  <c r="N110" i="10"/>
  <c r="N109" i="10"/>
  <c r="N108" i="10"/>
  <c r="N105" i="10"/>
  <c r="N100" i="10"/>
  <c r="N98" i="10"/>
  <c r="N96" i="10"/>
  <c r="N94" i="10"/>
  <c r="N91" i="10"/>
  <c r="N88" i="10"/>
  <c r="N86" i="10"/>
  <c r="N84" i="10"/>
  <c r="N83" i="10"/>
  <c r="N81" i="10"/>
  <c r="N75" i="10"/>
  <c r="N74" i="10"/>
  <c r="N72" i="10"/>
  <c r="N71" i="10"/>
  <c r="N70" i="10"/>
  <c r="N69" i="10"/>
  <c r="N68" i="10"/>
  <c r="N63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6" i="10"/>
  <c r="N44" i="10"/>
  <c r="N43" i="10"/>
  <c r="N42" i="10"/>
  <c r="N41" i="10"/>
  <c r="N39" i="10"/>
  <c r="N38" i="10"/>
  <c r="N36" i="10"/>
  <c r="N35" i="10"/>
  <c r="N27" i="10"/>
  <c r="N26" i="10"/>
  <c r="N25" i="10"/>
  <c r="N24" i="10"/>
  <c r="N23" i="10"/>
  <c r="N22" i="10"/>
  <c r="N17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M167" i="10"/>
  <c r="M166" i="10"/>
  <c r="M165" i="10"/>
  <c r="M164" i="10"/>
  <c r="M157" i="10"/>
  <c r="M153" i="10"/>
  <c r="M149" i="10"/>
  <c r="M148" i="10"/>
  <c r="M147" i="10"/>
  <c r="M146" i="10"/>
  <c r="M145" i="10"/>
  <c r="M144" i="10"/>
  <c r="M143" i="10"/>
  <c r="M142" i="10"/>
  <c r="M141" i="10"/>
  <c r="M140" i="10"/>
  <c r="M139" i="10"/>
  <c r="M138" i="10"/>
  <c r="M133" i="10"/>
  <c r="M130" i="10"/>
  <c r="M129" i="10"/>
  <c r="M127" i="10"/>
  <c r="M123" i="10"/>
  <c r="M121" i="10"/>
  <c r="M116" i="10"/>
  <c r="M111" i="10"/>
  <c r="M110" i="10"/>
  <c r="M109" i="10"/>
  <c r="M108" i="10"/>
  <c r="M105" i="10"/>
  <c r="M100" i="10"/>
  <c r="M98" i="10"/>
  <c r="M96" i="10"/>
  <c r="M94" i="10"/>
  <c r="M91" i="10"/>
  <c r="M88" i="10"/>
  <c r="M86" i="10"/>
  <c r="M84" i="10"/>
  <c r="M83" i="10"/>
  <c r="M81" i="10"/>
  <c r="M75" i="10"/>
  <c r="M74" i="10"/>
  <c r="M72" i="10"/>
  <c r="M71" i="10"/>
  <c r="M70" i="10"/>
  <c r="M69" i="10"/>
  <c r="M68" i="10"/>
  <c r="M63" i="10"/>
  <c r="M59" i="10"/>
  <c r="M58" i="10"/>
  <c r="M57" i="10"/>
  <c r="M56" i="10"/>
  <c r="M55" i="10"/>
  <c r="M54" i="10"/>
  <c r="M53" i="10"/>
  <c r="M52" i="10"/>
  <c r="M51" i="10"/>
  <c r="M50" i="10"/>
  <c r="M49" i="10"/>
  <c r="M48" i="10"/>
  <c r="M46" i="10"/>
  <c r="M44" i="10"/>
  <c r="M43" i="10"/>
  <c r="M42" i="10"/>
  <c r="M41" i="10"/>
  <c r="M39" i="10"/>
  <c r="M38" i="10"/>
  <c r="M36" i="10"/>
  <c r="M35" i="10"/>
  <c r="M27" i="10"/>
  <c r="M26" i="10"/>
  <c r="M25" i="10"/>
  <c r="M24" i="10"/>
  <c r="M23" i="10"/>
  <c r="M22" i="10"/>
  <c r="M17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J73" i="6" l="1"/>
  <c r="K73" i="6"/>
  <c r="H73" i="6" l="1"/>
  <c r="L73" i="6" s="1"/>
</calcChain>
</file>

<file path=xl/sharedStrings.xml><?xml version="1.0" encoding="utf-8"?>
<sst xmlns="http://schemas.openxmlformats.org/spreadsheetml/2006/main" count="3213" uniqueCount="959">
  <si>
    <t>项目名称</t>
  </si>
  <si>
    <t>项目业态</t>
  </si>
  <si>
    <t>权益比例</t>
  </si>
  <si>
    <t>开发进度</t>
  </si>
  <si>
    <t>土地面积（㎡）</t>
  </si>
  <si>
    <t>本期竣工面积（㎡）</t>
  </si>
  <si>
    <t>累计竣工面积（㎡）</t>
  </si>
  <si>
    <t>福州凡尔赛宫 A</t>
  </si>
  <si>
    <t>住宅</t>
  </si>
  <si>
    <t>完工</t>
  </si>
  <si>
    <t>福州凡尔赛宫 B</t>
  </si>
  <si>
    <t>福州奥体阳光花园</t>
  </si>
  <si>
    <t>综合</t>
  </si>
  <si>
    <t>福州大都会</t>
  </si>
  <si>
    <t>在建</t>
  </si>
  <si>
    <t>福州润华山庄</t>
  </si>
  <si>
    <t>储备</t>
  </si>
  <si>
    <t>福州五一新城</t>
  </si>
  <si>
    <t>福州檀境</t>
  </si>
  <si>
    <t>福州翡丽湾</t>
  </si>
  <si>
    <t>福州利博顺泰</t>
  </si>
  <si>
    <t>福州丽景湾</t>
  </si>
  <si>
    <t>福州阳光城 SOHO</t>
  </si>
  <si>
    <t>商业</t>
  </si>
  <si>
    <t>福州山与海</t>
  </si>
  <si>
    <t>福州长乐翡丽湾</t>
  </si>
  <si>
    <t>宁德丽兹公馆</t>
  </si>
  <si>
    <t>福州长乐花满墅</t>
  </si>
  <si>
    <t>福州檀悦</t>
  </si>
  <si>
    <t>莆田檀悦</t>
  </si>
  <si>
    <t>福州长乐丽景湾</t>
  </si>
  <si>
    <t>福州 2019-23 号地</t>
  </si>
  <si>
    <t>温州愉景公馆</t>
  </si>
  <si>
    <t>厦门文澜府</t>
  </si>
  <si>
    <t>厦门时代中心</t>
  </si>
  <si>
    <t>漳州港丽景湾</t>
  </si>
  <si>
    <t>漳州角美凡尔赛宫</t>
  </si>
  <si>
    <t>厦门翡丽海岸</t>
  </si>
  <si>
    <t>晋江翡丽湾</t>
  </si>
  <si>
    <t>龙岩花漾江山</t>
  </si>
  <si>
    <t>石狮丽兹公馆</t>
  </si>
  <si>
    <t>龙岩檀悦</t>
  </si>
  <si>
    <t>晋江愉景湾</t>
  </si>
  <si>
    <t>厦门阳光城翡丽湾</t>
  </si>
  <si>
    <t>晋江丽景湾</t>
  </si>
  <si>
    <t>花满墅</t>
  </si>
  <si>
    <t>新界</t>
  </si>
  <si>
    <t>阳光天地</t>
  </si>
  <si>
    <t>MODO 自由区</t>
  </si>
  <si>
    <t>愉景湾</t>
  </si>
  <si>
    <t>丽景湾</t>
  </si>
  <si>
    <t>唐镇 MODO</t>
  </si>
  <si>
    <t>滨江悦</t>
  </si>
  <si>
    <t>檀悦 101</t>
  </si>
  <si>
    <t>丽景湾 PLUS</t>
  </si>
  <si>
    <t>周浦沈梅路</t>
  </si>
  <si>
    <t>君御豪庭</t>
  </si>
  <si>
    <t>大团</t>
  </si>
  <si>
    <t>启东海悦府</t>
  </si>
  <si>
    <t>绍兴檀悦</t>
  </si>
  <si>
    <t>海盐翡丽海岸</t>
  </si>
  <si>
    <t>海盐翡丽湾</t>
  </si>
  <si>
    <t>嘉兴中山府</t>
  </si>
  <si>
    <t>长兴太湖湾</t>
  </si>
  <si>
    <t>上虞君悦龙山</t>
  </si>
  <si>
    <t>余姚翡丽湾</t>
  </si>
  <si>
    <t>太仓翡丽云邸</t>
  </si>
  <si>
    <t>张江产业园</t>
  </si>
  <si>
    <t>工业</t>
  </si>
  <si>
    <t>长兴岛</t>
  </si>
  <si>
    <t>奉贤青村镇</t>
  </si>
  <si>
    <t>苏州阳光天地</t>
  </si>
  <si>
    <t>苏州愉景湾</t>
  </si>
  <si>
    <t>苏州丽景湾</t>
  </si>
  <si>
    <t>苏州丽景湾 PLUS</t>
  </si>
  <si>
    <t>平江悦</t>
  </si>
  <si>
    <t>镇江文澜府</t>
  </si>
  <si>
    <t>苏州檀悦</t>
  </si>
  <si>
    <t>杭州翡丽湾</t>
  </si>
  <si>
    <t>杭州丽兹公馆</t>
  </si>
  <si>
    <t>杭州文澜府</t>
  </si>
  <si>
    <t>杭州檀悦</t>
  </si>
  <si>
    <t>杭州拱宸府</t>
  </si>
  <si>
    <t>杭州翡丽公园</t>
  </si>
  <si>
    <t>杭州未来悦</t>
  </si>
  <si>
    <t>杭州海德公园</t>
  </si>
  <si>
    <t>杭州普升</t>
  </si>
  <si>
    <t>杭州荀庄</t>
  </si>
  <si>
    <t>杭州银泰城</t>
  </si>
  <si>
    <t>杭州翡丽海岸</t>
  </si>
  <si>
    <t>杭州上林湖</t>
  </si>
  <si>
    <t>宁波君望府</t>
  </si>
  <si>
    <t>杭州悦江府</t>
  </si>
  <si>
    <t>金华婺江印月</t>
  </si>
  <si>
    <t>杭州三塘项目</t>
  </si>
  <si>
    <t>南京文澜府</t>
  </si>
  <si>
    <t>合肥悦澜府</t>
  </si>
  <si>
    <t>蚌埠麓山悦项目</t>
  </si>
  <si>
    <t>佛山绿岛湖壹号</t>
  </si>
  <si>
    <t>佛山文澜阁</t>
  </si>
  <si>
    <t>肇庆阳光城檀府</t>
  </si>
  <si>
    <t>东莞 MODO</t>
  </si>
  <si>
    <t>东莞愉景湾</t>
  </si>
  <si>
    <t>东莞金地风华公馆</t>
  </si>
  <si>
    <t>深圳天悦</t>
  </si>
  <si>
    <t>揭阳丽景湾项目</t>
  </si>
  <si>
    <t>惠州龙丰项目</t>
  </si>
  <si>
    <t>梅州文澜公馆</t>
  </si>
  <si>
    <t>梅州文澜府</t>
  </si>
  <si>
    <t>汕尾万德隆阳光城愉景湾</t>
  </si>
  <si>
    <t>广州丽景湾-万国十八期地块一</t>
  </si>
  <si>
    <t>广州丽景湾-万国九、十、十一期</t>
  </si>
  <si>
    <t>广州丽景湾-万国七、八期</t>
  </si>
  <si>
    <t>广州丽景湾-万国十四期 B</t>
  </si>
  <si>
    <t>广州丽景湾-雅苑十四期</t>
  </si>
  <si>
    <t>广州丽景湾-雅苑五期</t>
  </si>
  <si>
    <t>广州丽景湾-万国十九期</t>
  </si>
  <si>
    <t>广州丽景湾-太古地块</t>
  </si>
  <si>
    <t>广州江湾项目</t>
  </si>
  <si>
    <t>广州花都湖项目</t>
  </si>
  <si>
    <t>清远愉景公馆</t>
  </si>
  <si>
    <t>湛江丽景湾</t>
  </si>
  <si>
    <t>中山愉景公馆</t>
  </si>
  <si>
    <t>茂南翡丽公馆</t>
  </si>
  <si>
    <t>茂名信宜 69 亩</t>
  </si>
  <si>
    <t>九和大厦</t>
  </si>
  <si>
    <t>君山墅</t>
  </si>
  <si>
    <t>广州丽景湾-万国十八期地块二</t>
  </si>
  <si>
    <t>赤峰渝能</t>
  </si>
  <si>
    <t>溪翁庄</t>
  </si>
  <si>
    <t>天津北辰翡丽公园</t>
  </si>
  <si>
    <t>沧州翡丽公园</t>
  </si>
  <si>
    <t>张家口翡丽府</t>
  </si>
  <si>
    <t>天津海河教育园文澜府</t>
  </si>
  <si>
    <t>兰州林隐天下</t>
  </si>
  <si>
    <t>西安翡丽公园</t>
  </si>
  <si>
    <t>西安檀悦</t>
  </si>
  <si>
    <t>延安阳光城</t>
  </si>
  <si>
    <t>西安丽兹公馆</t>
  </si>
  <si>
    <t>西安丽兹 PLUS</t>
  </si>
  <si>
    <t>西安檀府</t>
  </si>
  <si>
    <t>官邸（F1）</t>
  </si>
  <si>
    <t>沣太花园</t>
  </si>
  <si>
    <t>F2-2</t>
  </si>
  <si>
    <t>巴塞阳光</t>
  </si>
  <si>
    <t>上林悦</t>
  </si>
  <si>
    <t>西安上林府</t>
  </si>
  <si>
    <t>西西里</t>
  </si>
  <si>
    <t>蔷薇溪谷 C2/C3</t>
  </si>
  <si>
    <t>蔷薇溪谷 C4</t>
  </si>
  <si>
    <t>D3/D4</t>
  </si>
  <si>
    <t>西安林隐天下</t>
  </si>
  <si>
    <t>西安 F1 商业</t>
  </si>
  <si>
    <t>安康翡丽公馆</t>
  </si>
  <si>
    <t>西西安小镇一期二期</t>
  </si>
  <si>
    <t>西安文澜府</t>
  </si>
  <si>
    <t>榆林璞悦</t>
  </si>
  <si>
    <t>成纪新城项目</t>
  </si>
  <si>
    <t>环球金融中心</t>
  </si>
  <si>
    <t>翡丽湾</t>
  </si>
  <si>
    <t>文澜府</t>
  </si>
  <si>
    <t>并州府</t>
  </si>
  <si>
    <t>南宁丽景湾</t>
  </si>
  <si>
    <t>南宁时代中心</t>
  </si>
  <si>
    <t>南宁半山湾</t>
  </si>
  <si>
    <t>玉林丽景公馆</t>
  </si>
  <si>
    <t>南宁江山璟原</t>
  </si>
  <si>
    <t>贵港文澜府</t>
  </si>
  <si>
    <t>北海悦江海</t>
  </si>
  <si>
    <t>尚东湾</t>
  </si>
  <si>
    <t>檀府（劳动广场）</t>
  </si>
  <si>
    <t>檀悦（湘江宾馆）</t>
  </si>
  <si>
    <t>成都阳光城檀府</t>
  </si>
  <si>
    <t>成都半山悦</t>
  </si>
  <si>
    <t>绿野村</t>
  </si>
  <si>
    <t>成都君悦金沙</t>
  </si>
  <si>
    <t>西昌阳光城文澜府</t>
  </si>
  <si>
    <t>宜宾珑山悦</t>
  </si>
  <si>
    <t>成都阳光城檀悦</t>
  </si>
  <si>
    <t>郑州丽景湾</t>
  </si>
  <si>
    <t>郑州丽兹公馆</t>
  </si>
  <si>
    <t>郑州阳光天地</t>
  </si>
  <si>
    <t>许昌翡丽公园</t>
  </si>
  <si>
    <t>南阳丽景公园</t>
  </si>
  <si>
    <t>禹州文澜府</t>
  </si>
  <si>
    <t>许昌文澜公园</t>
  </si>
  <si>
    <t>十里新城</t>
  </si>
  <si>
    <t>长江紫都</t>
  </si>
  <si>
    <t>中华城 A 地块央座住宅</t>
  </si>
  <si>
    <t>中华城A 地块央座写字楼</t>
  </si>
  <si>
    <t>中华城 B 地块</t>
  </si>
  <si>
    <t>宜昌文澜府项目</t>
  </si>
  <si>
    <t>荆州文澜公馆项目</t>
  </si>
  <si>
    <t>襄阳华强北路项目</t>
  </si>
  <si>
    <t>青山湖东园</t>
  </si>
  <si>
    <t>南昌丽景湾</t>
  </si>
  <si>
    <t>九江愉景湾</t>
  </si>
  <si>
    <t>景德镇翡丽公园</t>
  </si>
  <si>
    <t>赣州翡丽湾</t>
  </si>
  <si>
    <t>景德镇昌南新区项目</t>
  </si>
  <si>
    <t>翡丽公园</t>
  </si>
  <si>
    <t>翡丽云邸</t>
  </si>
  <si>
    <t>江津中央大道</t>
  </si>
  <si>
    <t>茶园长悦府</t>
  </si>
  <si>
    <t>渝能蔡家项目</t>
  </si>
  <si>
    <t>中央公园项目</t>
  </si>
  <si>
    <t>济南丽景公馆</t>
  </si>
  <si>
    <t>济南檀悦项目</t>
  </si>
  <si>
    <t>沈阳市璞悦项目</t>
  </si>
  <si>
    <t>沈阳未来悦项目</t>
  </si>
  <si>
    <t>沈阳翡丽府项目</t>
  </si>
  <si>
    <t>沈阳雅宾利项目</t>
  </si>
  <si>
    <t>昆明文澜公馆</t>
  </si>
  <si>
    <t>昆明滇池半山项目</t>
  </si>
  <si>
    <t>毕节翡丽公馆</t>
  </si>
  <si>
    <t>铜仁丽景湾</t>
  </si>
  <si>
    <t>乌鲁木齐文澜公馆</t>
  </si>
  <si>
    <t>乌鲁木齐文澜府</t>
  </si>
  <si>
    <t>乌鲁木齐丽景湾</t>
  </si>
  <si>
    <t>乌鲁木齐银河财智中心</t>
  </si>
  <si>
    <t>阳光城·望乡（一期）</t>
  </si>
  <si>
    <t>规划计容建筑面积（㎡）</t>
    <phoneticPr fontId="1" type="noConversion"/>
  </si>
  <si>
    <t>预计总投资金额（万元）</t>
    <phoneticPr fontId="1" type="noConversion"/>
  </si>
  <si>
    <t>累计投资总金额（万元）</t>
    <phoneticPr fontId="1" type="noConversion"/>
  </si>
  <si>
    <t>日期</t>
    <phoneticPr fontId="2" type="noConversion"/>
  </si>
  <si>
    <t>类别</t>
    <phoneticPr fontId="2" type="noConversion"/>
  </si>
  <si>
    <t>区域</t>
  </si>
  <si>
    <t>城市</t>
  </si>
  <si>
    <t>总对价</t>
  </si>
  <si>
    <t>权益对价</t>
  </si>
  <si>
    <t>土地面积</t>
  </si>
  <si>
    <t>计容建面</t>
  </si>
  <si>
    <t>楼面价</t>
  </si>
  <si>
    <t>用途</t>
  </si>
  <si>
    <t>公开招拍挂</t>
    <phoneticPr fontId="2" type="noConversion"/>
  </si>
  <si>
    <t>福建大区</t>
  </si>
  <si>
    <t>福州市</t>
  </si>
  <si>
    <t>闽侯2019-27号</t>
  </si>
  <si>
    <t>商住</t>
  </si>
  <si>
    <t>南平市</t>
  </si>
  <si>
    <t>建阳JY2019006号</t>
  </si>
  <si>
    <t>浙江大区</t>
  </si>
  <si>
    <t>杭州市</t>
  </si>
  <si>
    <t>台州市</t>
  </si>
  <si>
    <t>椒江区中心大道以西、规划道路一以北</t>
    <phoneticPr fontId="2" type="noConversion"/>
  </si>
  <si>
    <t>路桥区公园路以东、肖谢泾以北</t>
    <phoneticPr fontId="2" type="noConversion"/>
  </si>
  <si>
    <t>湖南区域</t>
  </si>
  <si>
    <t>长沙市</t>
  </si>
  <si>
    <t>[2019]望城区037号</t>
  </si>
  <si>
    <t>并购及其他</t>
    <phoneticPr fontId="2" type="noConversion"/>
  </si>
  <si>
    <t>南昌市</t>
  </si>
  <si>
    <t>赣江新区临空组团金水大道以西、湖滨路以东、储备用地以南</t>
    <phoneticPr fontId="2" type="noConversion"/>
  </si>
  <si>
    <t>地块东临雷高路，北临谷苑路，西临麓开路，南临山杏路</t>
    <phoneticPr fontId="2" type="noConversion"/>
  </si>
  <si>
    <t>深圳区域</t>
  </si>
  <si>
    <t>惠州市</t>
  </si>
  <si>
    <t>惠阳区秋长街道</t>
  </si>
  <si>
    <t>合肥</t>
  </si>
  <si>
    <t>合肥市滨湖区BK202001</t>
    <phoneticPr fontId="2" type="noConversion"/>
  </si>
  <si>
    <t>商住及教育</t>
    <phoneticPr fontId="2" type="noConversion"/>
  </si>
  <si>
    <t>宁波</t>
  </si>
  <si>
    <t>漳州</t>
  </si>
  <si>
    <t>漳州市区2020P03号地块</t>
  </si>
  <si>
    <t>江苏区域</t>
  </si>
  <si>
    <t>无锡</t>
  </si>
  <si>
    <t>淀粉厂地块</t>
  </si>
  <si>
    <t>经开区XDG-2019-29号地块</t>
  </si>
  <si>
    <t>温州</t>
  </si>
  <si>
    <t>鹿城区大南街道</t>
    <phoneticPr fontId="2" type="noConversion"/>
  </si>
  <si>
    <t>吉安</t>
  </si>
  <si>
    <t>DDA2020005</t>
  </si>
  <si>
    <t>景德镇</t>
  </si>
  <si>
    <t>DHA2020022</t>
  </si>
  <si>
    <t>杭州</t>
  </si>
  <si>
    <t>阜阳</t>
  </si>
  <si>
    <t>阜阳市[2019]-23号</t>
  </si>
  <si>
    <t>东莞</t>
  </si>
  <si>
    <t>津冀区域</t>
  </si>
  <si>
    <t>天津</t>
  </si>
  <si>
    <t>津辰光（挂）2020-02</t>
  </si>
  <si>
    <t>辽宁区域</t>
  </si>
  <si>
    <t>大连</t>
  </si>
  <si>
    <t>长沙</t>
  </si>
  <si>
    <t>山西区域</t>
  </si>
  <si>
    <t>太原</t>
  </si>
  <si>
    <t>太原HGZ-2002</t>
  </si>
  <si>
    <t>太原HGZ-2003</t>
  </si>
  <si>
    <t>回迁</t>
  </si>
  <si>
    <t>上海大区</t>
  </si>
  <si>
    <t>嘉兴</t>
  </si>
  <si>
    <t>经开2020-04号</t>
  </si>
  <si>
    <t>常州</t>
  </si>
  <si>
    <t>义乌</t>
  </si>
  <si>
    <t>义乌市稠江街道国贸大道北侧地块</t>
    <phoneticPr fontId="2" type="noConversion"/>
  </si>
  <si>
    <t>沈阳</t>
  </si>
  <si>
    <t>JK2019-006号隆晟地块</t>
  </si>
  <si>
    <t>沈抚新区知行路南、旺力街东</t>
  </si>
  <si>
    <t>武汉</t>
  </si>
  <si>
    <t>P（2020）017号地块</t>
  </si>
  <si>
    <t>苏州</t>
  </si>
  <si>
    <t>相城区渭塘镇新燕大道南、钻石路西</t>
  </si>
  <si>
    <t>2020WR001厚街镇汀山社区地块</t>
  </si>
  <si>
    <t>2020WR004万江镇万道路地块</t>
    <phoneticPr fontId="2" type="noConversion"/>
  </si>
  <si>
    <t>广西区域</t>
  </si>
  <si>
    <t>南宁</t>
  </si>
  <si>
    <t>南宁市2019年第124期GC2019-127</t>
  </si>
  <si>
    <t>上海</t>
  </si>
  <si>
    <t>松江区G60中科脑智科创基地（SJS90002单元27-02号）</t>
  </si>
  <si>
    <t>奉贤新城18单元06-B-03地块（肖塘）</t>
  </si>
  <si>
    <t>广州区域</t>
  </si>
  <si>
    <t>佛山</t>
  </si>
  <si>
    <t>津海河园（挂）2020-008</t>
  </si>
  <si>
    <t>豫鲁区域</t>
  </si>
  <si>
    <t>泰安</t>
  </si>
  <si>
    <t>2020-6号地块</t>
  </si>
  <si>
    <t>云贵区域</t>
  </si>
  <si>
    <t>贵阳</t>
  </si>
  <si>
    <t>太仓</t>
  </si>
  <si>
    <t>城厢镇2020-WG-5地块</t>
  </si>
  <si>
    <t>南通</t>
  </si>
  <si>
    <t>南通市通州区</t>
  </si>
  <si>
    <t>杭州市下城区</t>
  </si>
  <si>
    <t>川渝区域</t>
  </si>
  <si>
    <t>重庆</t>
  </si>
  <si>
    <t>渝北区</t>
  </si>
  <si>
    <t>商业学校</t>
  </si>
  <si>
    <t>广州</t>
  </si>
  <si>
    <t>增城区新塘镇新沙大道北49号地块</t>
  </si>
  <si>
    <t>陕甘区域</t>
  </si>
  <si>
    <t>西安</t>
  </si>
  <si>
    <t>GX3-18-21</t>
  </si>
  <si>
    <t>沈阳市铁西区功勋北（南）地块</t>
  </si>
  <si>
    <t>沈阳市铁西区新利北地块</t>
  </si>
  <si>
    <t>泉州</t>
  </si>
  <si>
    <t>德化G2020-07号</t>
  </si>
  <si>
    <t>昆明</t>
  </si>
  <si>
    <t>西邑村项目</t>
  </si>
  <si>
    <t>南京</t>
  </si>
  <si>
    <t>[2020]长沙市047号</t>
  </si>
  <si>
    <t>龙里</t>
  </si>
  <si>
    <t>CHZ20181404-1~3</t>
  </si>
  <si>
    <t>福州</t>
  </si>
  <si>
    <t>甘蔗镇，海峡传媒港西北侧</t>
    <phoneticPr fontId="2" type="noConversion"/>
  </si>
  <si>
    <t>永泰县城南片区，冠景天地北侧</t>
    <phoneticPr fontId="2" type="noConversion"/>
  </si>
  <si>
    <t>道滘镇北永村地块</t>
  </si>
  <si>
    <t>上海市</t>
  </si>
  <si>
    <t>科研设计用地</t>
  </si>
  <si>
    <t>合计：</t>
    <phoneticPr fontId="2" type="noConversion"/>
  </si>
  <si>
    <t>宗地编号或位置</t>
    <phoneticPr fontId="1" type="noConversion"/>
  </si>
  <si>
    <t>钱塘新区大江东核心区</t>
    <phoneticPr fontId="1" type="noConversion"/>
  </si>
  <si>
    <t>所在位置</t>
  </si>
  <si>
    <t>土地规划用途</t>
  </si>
  <si>
    <t>计容建筑面积（㎡）</t>
  </si>
  <si>
    <t>土地取得方式</t>
  </si>
  <si>
    <t>权益对价（万元）</t>
  </si>
  <si>
    <t>大福建</t>
  </si>
  <si>
    <t>招拍挂</t>
  </si>
  <si>
    <t>长三角</t>
  </si>
  <si>
    <t>大区</t>
  </si>
  <si>
    <t>宗地或项目名称</t>
  </si>
  <si>
    <t>土地面积
（㎡）</t>
  </si>
  <si>
    <t>土地总价款
（万元）</t>
  </si>
  <si>
    <t>楼面价
（元/方）</t>
  </si>
  <si>
    <t>福建大区-福州长乐金峰</t>
  </si>
  <si>
    <t>福建大区-福州市 2019-02 号地</t>
  </si>
  <si>
    <t>福建大区-P2018-22
号地块</t>
  </si>
  <si>
    <t>福建大区-福州晋安区化工路福兴商服地
块</t>
  </si>
  <si>
    <t>商服</t>
  </si>
  <si>
    <t>福建大区-温州瑞安
2019-89 地块</t>
  </si>
  <si>
    <t>江苏区域公司
-2018G68 南京江宁区麒麟街道地铁小镇国七地块</t>
  </si>
  <si>
    <t>浙江大区-台土告字 [2018]120</t>
  </si>
  <si>
    <t>台州</t>
  </si>
  <si>
    <t>江苏区域公司
-2018-WG-33 号地块</t>
  </si>
  <si>
    <t>浙江大区-杭州三塘</t>
  </si>
  <si>
    <t>上海大区-越城区迪荡湖 2 号地块</t>
  </si>
  <si>
    <t>绍兴</t>
  </si>
  <si>
    <t>上海大区-奉贤区青
村镇 07-02 地块</t>
  </si>
  <si>
    <t>浙江大区-金华婺城新区地块</t>
  </si>
  <si>
    <t>金华</t>
  </si>
  <si>
    <t>浙江大区-临安区青山湖科技城天柱街地块</t>
  </si>
  <si>
    <t>浙江大区-蚌埠市蚌挂（2019）10 号地块</t>
  </si>
  <si>
    <t>蚌埠</t>
  </si>
  <si>
    <t>浙江大区-蚌埠市蚌挂（2019）11 号地块</t>
  </si>
  <si>
    <t>珠三角</t>
  </si>
  <si>
    <t>深圳区域公司-梅州市 PM-B19023 号地块</t>
  </si>
  <si>
    <t>梅州</t>
  </si>
  <si>
    <t>广州区域公司
-DZ2019-04 肇庆市端
州区规划 108 区蓝塘中路南侧地段</t>
  </si>
  <si>
    <t>肇庆</t>
  </si>
  <si>
    <t>京津冀</t>
  </si>
  <si>
    <t>北京区域公司-密云区溪翁庄
MY02-0201-6001 地块</t>
  </si>
  <si>
    <t>北京</t>
  </si>
  <si>
    <t>津冀区域公司-津海
河园 (挂)2019-047</t>
  </si>
  <si>
    <t>津冀区域公司-天津市津海河园（挂）
2019-148</t>
  </si>
  <si>
    <t>内地</t>
  </si>
  <si>
    <t>云贵区域公司-昆明安宁太平新区 ANCB-2018T003、
T004、T005 地块</t>
  </si>
  <si>
    <t>云贵区域公司
-CHZ20180812-1 地块</t>
  </si>
  <si>
    <t>黔南</t>
  </si>
  <si>
    <t>辽宁区域公司-沈阳铁西功勋地块南地块</t>
  </si>
  <si>
    <t>福建大区-青山湖区朱桥东路以南、东升大道以西</t>
  </si>
  <si>
    <t>南昌</t>
  </si>
  <si>
    <t>福建大区-西湖区丹桂路以西、九洲高架
以北、云天路以南</t>
  </si>
  <si>
    <t>上海大区-宜土网挂
（2019）12 号</t>
  </si>
  <si>
    <t>宜昌</t>
  </si>
  <si>
    <t>上海大区-P（2019） 001 号地块</t>
  </si>
  <si>
    <t>荆州</t>
  </si>
  <si>
    <t>豫鲁区域公司
-CW2018-45#（北城区 86-1#）</t>
  </si>
  <si>
    <t>许昌</t>
  </si>
  <si>
    <t>陕甘区域公司
-XXJH-GZ01-66</t>
  </si>
  <si>
    <t>福建大区-景兴路东侧纬四路北侧地块</t>
  </si>
  <si>
    <t>福建大区-吉州区五里棚户区改造 3#地 块;溪山北路以东、韶山西路以南、翠岭路以西、恒荣桂苑小区
以北</t>
  </si>
  <si>
    <t>二类居住用地</t>
  </si>
  <si>
    <t>豫鲁区域公司-历下区奥体中路以西、花
园东路以北</t>
  </si>
  <si>
    <t>济南</t>
  </si>
  <si>
    <t>辽宁区域公司-沈阳市铁西经开区四号街
-1 地块</t>
  </si>
  <si>
    <t>豫鲁区域公司-泰安
市岱岳区高王寺地块</t>
  </si>
  <si>
    <t>广西区域公司-南宁市 2019 年第 21 期 GC2019-021</t>
  </si>
  <si>
    <t>云贵区域公司
-CHZ20181402/CHZ20 181403/CHZ20181404</t>
  </si>
  <si>
    <t>广西区域公司-南宁
市 123 期 267 亩</t>
  </si>
  <si>
    <t>福建大区-东南至罗星西路，东北至中蓝佳
湾，南西至上岐路</t>
  </si>
  <si>
    <t>收并购</t>
  </si>
  <si>
    <t>福建大区-南平建阳区
武夷新区童游组团 J09-1 地块</t>
  </si>
  <si>
    <t>南平</t>
  </si>
  <si>
    <t>福建大区-德化 G2019-19 号地块</t>
  </si>
  <si>
    <t>江苏区域公司-南京 2018G50 地块</t>
  </si>
  <si>
    <t>上海大区-上海浦东新
区蔡伦路 103 号</t>
  </si>
  <si>
    <t>浙江大区-金华二七地块</t>
  </si>
  <si>
    <t>浙江大区-苏溪镇大道东侧地块</t>
  </si>
  <si>
    <t>浙江大区-临平新城核心区地块</t>
  </si>
  <si>
    <t>浙江大区-宁波钟公庙</t>
  </si>
  <si>
    <t>浙江大区-合肥市瑶海 E1805 地块</t>
  </si>
  <si>
    <t>上海大区-嘉兴2019 南
-025 号地块</t>
  </si>
  <si>
    <t>惠州</t>
  </si>
  <si>
    <t>汕尾</t>
  </si>
  <si>
    <t>毕节</t>
  </si>
  <si>
    <t>广西区域公司-桂林路北侧</t>
  </si>
  <si>
    <t>贵港</t>
  </si>
  <si>
    <t>山西区域公司-太原 HGZ-1927</t>
  </si>
  <si>
    <t>山西区域公司-太原 HGZ-1928</t>
  </si>
  <si>
    <t>中小学</t>
  </si>
  <si>
    <t>云贵区域公司-昆明市西山区马街街道</t>
  </si>
  <si>
    <t>广西区域公司-金海岸大道南侧北海金融小
镇项目</t>
  </si>
  <si>
    <t>北海</t>
  </si>
  <si>
    <t>川渝区域公司-重庆渝能蔡家项目</t>
  </si>
  <si>
    <t>陕甘区域公司-安康高新创新路项目</t>
  </si>
  <si>
    <t>安康</t>
  </si>
  <si>
    <t>云贵区域公司-遵义市新蒲新区</t>
  </si>
  <si>
    <t>遵义</t>
  </si>
  <si>
    <t>云贵区域公司-铜仁市碧江区</t>
  </si>
  <si>
    <t>铜仁</t>
  </si>
  <si>
    <t>辽宁区域公司-和平区和平南大街与砂阳路交汇处雅宾利项目</t>
  </si>
  <si>
    <t>豫鲁区域公司-许昌市永昌路与瑞昌路东北
角</t>
  </si>
  <si>
    <t>陕甘区域公司-榆林通源路</t>
  </si>
  <si>
    <t>榆林</t>
  </si>
  <si>
    <t>襄阳</t>
  </si>
  <si>
    <t>陕甘区域公司-天水成纪新城项目</t>
  </si>
  <si>
    <t>天水</t>
  </si>
  <si>
    <t>辽宁区域公司-于洪区洪湖街西侧</t>
  </si>
  <si>
    <t>宗地</t>
  </si>
  <si>
    <t>总价
（万元）</t>
  </si>
  <si>
    <t>权益对价
（万元）</t>
  </si>
  <si>
    <t>土地面积
（万方）</t>
  </si>
  <si>
    <t>计容建面
（万方）</t>
  </si>
  <si>
    <t>福州区域-经开区滨海十五路</t>
  </si>
  <si>
    <t>厦门区域-南安 2017P11</t>
  </si>
  <si>
    <t>商业、住宅</t>
  </si>
  <si>
    <t>厦门区域-南安 2017P12</t>
  </si>
  <si>
    <t>厦门区域-南安 2017P10</t>
  </si>
  <si>
    <t>厦门区域-双龙路两侧F 地块</t>
  </si>
  <si>
    <t>厦门区域-泉州台投区S2017-07 号地块</t>
  </si>
  <si>
    <t>厦门区域-龙岩小洋文景小区地块</t>
  </si>
  <si>
    <t>厦门区域-泉州晋江市P2017—37 号地块</t>
  </si>
  <si>
    <t>厦门区域-泉州晋江市P2018-21 号地块</t>
  </si>
  <si>
    <t>上海区域-罗星街道 2016-52-1 号</t>
  </si>
  <si>
    <t>上海区域-越城区（镜湖）绿洲路一号地块</t>
  </si>
  <si>
    <t>上海区域-WG2018-26-2 号地块</t>
  </si>
  <si>
    <t>江苏区域-苏地 2017-WG-79 号</t>
  </si>
  <si>
    <t>江苏区域-苏地 2017-WG-61 号</t>
  </si>
  <si>
    <t>江苏区域-张家港 2013-B27 地块</t>
  </si>
  <si>
    <t>江苏区域-JZX20181001</t>
  </si>
  <si>
    <t>浙江区域-萧政储出[2018]2 号</t>
  </si>
  <si>
    <t>浙江区域-余杭良渚北居住地块一（余政储
出[2018]15 号）</t>
  </si>
  <si>
    <t>浙江区域-慈土资告[2018]238 号界牌 2#地
块</t>
  </si>
  <si>
    <t>浙江区域-慈土资告[2018]238 号新潮塘 1#
地块</t>
  </si>
  <si>
    <t>浙江区域-慈土资告[2018]238 号新潮塘 2#
地块</t>
  </si>
  <si>
    <t>浙江区域-富政储出[2018]16 号</t>
  </si>
  <si>
    <t>安徽区域-包河S1807</t>
  </si>
  <si>
    <t>佛山区域-TD2018(CC)XG0002</t>
  </si>
  <si>
    <t>广州区域-清远市 2018-034 号地块</t>
  </si>
  <si>
    <t>广州区域-花都湖北J11-XH05 地块</t>
  </si>
  <si>
    <t>深圳区域-PM-B18013</t>
  </si>
  <si>
    <t>深圳区域-JDR2018007 地块</t>
  </si>
  <si>
    <t>二类居住
用地</t>
  </si>
  <si>
    <t>南粤区域-信宜XYWG2018-002 宗地</t>
  </si>
  <si>
    <t>南粤区域-XYWG2018-009 地块</t>
  </si>
  <si>
    <t>辽宁区域-装备西地块</t>
  </si>
  <si>
    <t>山东区域-2018-29 宗地</t>
  </si>
  <si>
    <t>江西区域-DGA2017008</t>
  </si>
  <si>
    <t>江西区域-上饶·文澜府</t>
  </si>
  <si>
    <t>江西区域-上饶高铁新城DEA2017055 号地
块</t>
  </si>
  <si>
    <t>江西区域-上饶玉山 2017-A、B 号地块</t>
  </si>
  <si>
    <t>江西区域-DDA2018013</t>
  </si>
  <si>
    <t>江西区域-赣州市蓉江新区RJ05-e06-01 地
块</t>
  </si>
  <si>
    <t>河南区域-CW2017-19#</t>
  </si>
  <si>
    <t>河南区域-禹州市区（2018）007 号宗地</t>
  </si>
  <si>
    <t>重庆区域-梁平LP-1-293 地块</t>
  </si>
  <si>
    <t>重庆区域-巴南区界石组团T 分区
T12-4/02、T12-5/03 号宗地</t>
  </si>
  <si>
    <t>二类住宅</t>
  </si>
  <si>
    <t>陕西区域-延安新区A1-24、A1-27、A2-05、
A2-14、A2-02-02 地块</t>
  </si>
  <si>
    <t>住宅、教育设
施用地</t>
  </si>
  <si>
    <t>四川区域-西部城区B1-24 号地块</t>
  </si>
  <si>
    <t>四川区域-西部城区B1-26 号地块</t>
  </si>
  <si>
    <t>四川区域-BQ11-01-02</t>
  </si>
  <si>
    <t>居住用地</t>
  </si>
  <si>
    <t>四川区域-WH07（251/21）：2018-039 号地
块</t>
  </si>
  <si>
    <t>新疆区域-2018-C-105</t>
  </si>
  <si>
    <t>新疆区域-后泉路项目</t>
  </si>
  <si>
    <t>新疆区域-中信七道湾项目 1 号地块</t>
  </si>
  <si>
    <t>新疆区域-中信七道湾项目 2 号地块</t>
  </si>
  <si>
    <t>湖南区域-[2018]网挂第 070 号</t>
  </si>
  <si>
    <t>湖北区域-宜土网挂（2018）018 号</t>
  </si>
  <si>
    <t>广西区域-南宁市第 55 期GC2018-059</t>
  </si>
  <si>
    <t>广西区域-南宁市 2018 年第 88 期
GC2018-094 地块</t>
  </si>
  <si>
    <t>广西区域-南宁市第 103 期GC2018-110</t>
  </si>
  <si>
    <t>福州区域-乐清 2018-1 号</t>
  </si>
  <si>
    <t>福州区域-闽清 2018007 地块</t>
  </si>
  <si>
    <t>厦门区域-云霄C-1703-1</t>
  </si>
  <si>
    <t>江苏区域-镇江文澜府</t>
  </si>
  <si>
    <t>佛山区域-龙光项目</t>
  </si>
  <si>
    <t>南粤区域-中山东升镇坦背 62 亩项目</t>
  </si>
  <si>
    <t>南粤区域-湛江赤坎区 41 亩项目</t>
  </si>
  <si>
    <t>南粤区域-茂南 36 亩资产收购项目</t>
  </si>
  <si>
    <t>山东区域-长清区三木项目</t>
  </si>
  <si>
    <t>天津区域-平谷收并购项目</t>
  </si>
  <si>
    <t>辽宁区域-黄泥川项目</t>
  </si>
  <si>
    <t>河北区域-下花园翡丽府</t>
  </si>
  <si>
    <t>二类居住</t>
  </si>
  <si>
    <t>江西区域-宜春中冶 270 亩项目</t>
  </si>
  <si>
    <t>江西区域-九江市文澜府项目</t>
  </si>
  <si>
    <t>湖北区域-碧桂园新城阳光城城品</t>
  </si>
  <si>
    <t>广西区域-九头山项目</t>
  </si>
  <si>
    <t>广西区域-秀灵路项目</t>
  </si>
  <si>
    <t>重庆区域-綦江秋实项目</t>
  </si>
  <si>
    <t>云南区域-山水云亭</t>
  </si>
  <si>
    <t>湖南区域-华申阳光城未来悦</t>
  </si>
  <si>
    <t>河南区域-田源新城</t>
  </si>
  <si>
    <t>陕西区域-安康悦江山项目</t>
  </si>
  <si>
    <t>云贵区域公司-七星关区</t>
    <phoneticPr fontId="1" type="noConversion"/>
  </si>
  <si>
    <t>深圳区域公司-汕尾红海大道和香洲路交叉口</t>
    <phoneticPr fontId="1" type="noConversion"/>
  </si>
  <si>
    <t>深圳区域公司-惠城区龙丰街道</t>
    <phoneticPr fontId="1" type="noConversion"/>
  </si>
  <si>
    <t>上海大区-襄阳市襄州区，东临华强路，南临永安南路，西临碧桂园路，北临规划路</t>
    <phoneticPr fontId="1" type="noConversion"/>
  </si>
  <si>
    <t>所在位置</t>
    <phoneticPr fontId="1" type="noConversion"/>
  </si>
  <si>
    <t>项目公司</t>
  </si>
  <si>
    <t>莆田臻达阳光城房地产开发有限公司</t>
  </si>
  <si>
    <t>福州创力纬房地产开发有限公司</t>
  </si>
  <si>
    <t>南平市汇隆川房地产开发有限公司</t>
  </si>
  <si>
    <t>温州市利腾博房地产开发有限公司</t>
  </si>
  <si>
    <t>温州市欣科隆房地产开发有限公司</t>
  </si>
  <si>
    <t>莆田中澜投资有限公司</t>
  </si>
  <si>
    <t>平阳德信置业有限公司</t>
  </si>
  <si>
    <t>福州安景房地产有限公司</t>
  </si>
  <si>
    <t>福州市万卓房地产有限公司</t>
  </si>
  <si>
    <t>福州康博益房地产开发有限公司</t>
  </si>
  <si>
    <t>福州中隆泰实业有限公司</t>
  </si>
  <si>
    <t>福州市碧荣房地产开发有限公司</t>
  </si>
  <si>
    <t>荣泰（福州）置业发展有限公司</t>
  </si>
  <si>
    <t>泉州唐城房地产有限公司</t>
  </si>
  <si>
    <t>LJ2017-02-04</t>
  </si>
  <si>
    <t>漳浦县碧溪房地产开发有限公司</t>
  </si>
  <si>
    <t>漳浦臻阳房地产开发有限公司</t>
  </si>
  <si>
    <t>启东富利腾房地产开发有限公司</t>
  </si>
  <si>
    <t>绍兴宇特顺房地产开发有限公司</t>
  </si>
  <si>
    <t>嘉兴臻阳房地产开发有限公司</t>
  </si>
  <si>
    <t>余姚臻阳房地产开发有限公司</t>
  </si>
  <si>
    <t>嘉兴臻子利房地产开发有限公司</t>
  </si>
  <si>
    <t>绍兴臻阳房地产开发有限公司</t>
  </si>
  <si>
    <t>柯桥城区G-46</t>
  </si>
  <si>
    <t>南通富利腾房地产开发有限公司</t>
  </si>
  <si>
    <t>如东银阳房地产开发有限公司</t>
  </si>
  <si>
    <t>南通崇通置业有限公司</t>
  </si>
  <si>
    <t>海门富利腾房地产开发有限公司</t>
  </si>
  <si>
    <t>CR17028</t>
  </si>
  <si>
    <t>南京达泰筑茂置业有限公司</t>
  </si>
  <si>
    <t>宜兴市嘉誉房地产开发有限公司</t>
  </si>
  <si>
    <t>住宅商业</t>
  </si>
  <si>
    <t>昆山乾睿置业有限公司</t>
  </si>
  <si>
    <t>苏州和都置业有限公司</t>
  </si>
  <si>
    <t>江阴市嘉誉房地产开发有限公司</t>
  </si>
  <si>
    <t>嘉兴欣利泽房地产</t>
  </si>
  <si>
    <t>宁波利泓房地产开发有限公司</t>
  </si>
  <si>
    <t>海曙区横街镇上阵村住宅、商业地块</t>
  </si>
  <si>
    <t>台州兴胜业房地产开发有限</t>
  </si>
  <si>
    <t>嘉兴盛融辉房地产开发有限公司</t>
  </si>
  <si>
    <t>温岭市中梁安置业有限公司</t>
  </si>
  <si>
    <t>德清德锦置业有限公司</t>
  </si>
  <si>
    <t>德清锦鸿置业有限公司</t>
  </si>
  <si>
    <t>台州中梁宇置业有限公司</t>
  </si>
  <si>
    <t>绍兴臻悦房地产开发有限公司</t>
  </si>
  <si>
    <t>广东顺德力合智德科技园投资有限公司</t>
  </si>
  <si>
    <t>佛山霆万房地产开发有限公司</t>
  </si>
  <si>
    <t>天津宏升房地产开发有限公司</t>
  </si>
  <si>
    <t>天津融锦欣盛房地产开发有限公司</t>
  </si>
  <si>
    <t>津西青（挂）2017-06-1</t>
  </si>
  <si>
    <t>天津隽泰房地产开发有限公司</t>
  </si>
  <si>
    <t>郑州鑫岚光房地产开发有限公司</t>
  </si>
  <si>
    <t>江西鼎科房地产有限公司</t>
  </si>
  <si>
    <t>九江阳光城房地产有限公司</t>
  </si>
  <si>
    <t>沧州光瑞房地产开发有限公司</t>
  </si>
  <si>
    <t>重庆惠登房地产</t>
  </si>
  <si>
    <t>上饶市美宸房地产开发有限公司</t>
  </si>
  <si>
    <t>江南大道地块</t>
  </si>
  <si>
    <t>景德镇隆泰房地产有限公司</t>
  </si>
  <si>
    <t>成都碧桂园耀汇置业有限公司</t>
  </si>
  <si>
    <t>广西唐昇投资有限公司</t>
  </si>
  <si>
    <t>广西东鼎华光文化</t>
  </si>
  <si>
    <t>翔鹭·湖畔学府项目</t>
  </si>
  <si>
    <t>泉州阳光城·悦府</t>
  </si>
  <si>
    <t>泉州阳光城·翡丽公园</t>
  </si>
  <si>
    <t>泉州安溪晨曦项目</t>
  </si>
  <si>
    <t>仓储</t>
  </si>
  <si>
    <t>漳州新城物流园项目</t>
  </si>
  <si>
    <t>上海信业房地产</t>
  </si>
  <si>
    <t>上海润渝置业</t>
  </si>
  <si>
    <t>商办</t>
  </si>
  <si>
    <t>上海沈梅路项目</t>
  </si>
  <si>
    <t>上海森兰美伦项目</t>
  </si>
  <si>
    <t>-</t>
  </si>
  <si>
    <t>印象剑桥</t>
  </si>
  <si>
    <t>无锡金丰投资有限公司</t>
  </si>
  <si>
    <t>观湖铂庭</t>
  </si>
  <si>
    <t>长兴万益投资</t>
  </si>
  <si>
    <t>浙江清源房地产</t>
  </si>
  <si>
    <t>浙江清源项目</t>
  </si>
  <si>
    <t>浙江上林湖房地产</t>
  </si>
  <si>
    <t>浙江上林湖项目</t>
  </si>
  <si>
    <t>杭州销颖房地产</t>
  </si>
  <si>
    <t>上海征辛企业管理</t>
  </si>
  <si>
    <t>馨乐庭资产包</t>
  </si>
  <si>
    <t>H116-0012</t>
  </si>
  <si>
    <t>旧改</t>
  </si>
  <si>
    <t>江湾新城</t>
  </si>
  <si>
    <t>北京九合创业</t>
  </si>
  <si>
    <t>北京西直门项目</t>
  </si>
  <si>
    <t>北京慧诚房地产</t>
  </si>
  <si>
    <t>天津天兴投资发展有限公司</t>
  </si>
  <si>
    <t>天津博智剑桥郡</t>
  </si>
  <si>
    <t>天津南郡蓝山投资有限公司</t>
  </si>
  <si>
    <t>天津博智御园</t>
  </si>
  <si>
    <t>西安渊垣实业</t>
  </si>
  <si>
    <t>南宁阳光城翡丽湾</t>
  </si>
  <si>
    <t>广州汉国恒生房地产</t>
  </si>
  <si>
    <t>太平洋项目</t>
  </si>
  <si>
    <t>成都圣华房地产</t>
  </si>
  <si>
    <t>半山艾马仕</t>
  </si>
  <si>
    <t>双龙堂持有的部分资产</t>
  </si>
  <si>
    <t>鼎新创城</t>
  </si>
  <si>
    <t>西安东晟汇锦置业有限公司</t>
  </si>
  <si>
    <t>大兴马泘沱项目</t>
  </si>
  <si>
    <t>西安渊垣实业有限公司</t>
  </si>
  <si>
    <t>漫香林项目</t>
  </si>
  <si>
    <t>陕西丰浩置业有限公司</t>
  </si>
  <si>
    <t>曲江紫金城项目</t>
  </si>
  <si>
    <t>西安迪雅置业有限公司</t>
  </si>
  <si>
    <t>大明宫凤城一路项目</t>
  </si>
  <si>
    <t>半山湾收并购项目</t>
  </si>
  <si>
    <t>太原西山项目</t>
  </si>
  <si>
    <t>住宅商服科教</t>
  </si>
  <si>
    <t>住宅商服</t>
  </si>
  <si>
    <t>住宅、批发零售用地、住宿餐饮用地</t>
  </si>
  <si>
    <t>福建省万荣建设实业有限公司</t>
  </si>
  <si>
    <t>泉州台商投资区鑫泉房地产开发有限公司</t>
  </si>
  <si>
    <t>福建晨曦房地产开发有限公司</t>
  </si>
  <si>
    <t>漳州市新城物流服务有限公司</t>
  </si>
  <si>
    <t>无锡灵山房地产投资开发有限公司</t>
  </si>
  <si>
    <t>深圳市大爱城房地产有限公司</t>
  </si>
  <si>
    <t>恩平市康盛房地产开发有限公司</t>
  </si>
  <si>
    <t>东莞庄项目（天一地块、福林地块）</t>
  </si>
  <si>
    <t>晋中太平洋时景置业有限公司</t>
  </si>
  <si>
    <t>湖南湘江宾腾房地产开发有限公司</t>
  </si>
  <si>
    <t>南宁铭泽房地产开发有限公司</t>
  </si>
  <si>
    <t>山西亿量房地产开发有限公司</t>
  </si>
  <si>
    <t>土地面积(万㎡)</t>
  </si>
  <si>
    <t>计容建面(万㎡)</t>
  </si>
  <si>
    <t>PS拍-2017-03号地块（注1）</t>
  </si>
  <si>
    <t>马宗地2017-08地块</t>
  </si>
  <si>
    <t>浦土拍2017-14</t>
  </si>
  <si>
    <t>温州市永强北片区瑶溪北单元11-C-01、11-C-04地块</t>
  </si>
  <si>
    <t>温州市三溪片区货站单元A-04、A-05地块</t>
  </si>
  <si>
    <t>莆田涵江ps-2017-13号地</t>
  </si>
  <si>
    <t>温州平阳鳌江镇C-06项目</t>
  </si>
  <si>
    <t>福州2017-12号地</t>
  </si>
  <si>
    <t>福州2017-13号地</t>
  </si>
  <si>
    <t>温州42号地项目</t>
  </si>
  <si>
    <t>温州平阳鳌江镇C-11项目</t>
  </si>
  <si>
    <t>福州2017-16号地</t>
  </si>
  <si>
    <t>福州2017-18号地</t>
  </si>
  <si>
    <t>马宗地2017-09地块</t>
  </si>
  <si>
    <t>鹿溪北岸201718号</t>
  </si>
  <si>
    <t>漳浦201719</t>
  </si>
  <si>
    <t>启东市挂[2017]9号编号1608地块</t>
  </si>
  <si>
    <t>柯岩C-32地块</t>
  </si>
  <si>
    <t>海盐17-49</t>
  </si>
  <si>
    <t>余姚2017－46</t>
  </si>
  <si>
    <t>海盐17-92</t>
  </si>
  <si>
    <t>南通R2017-029</t>
  </si>
  <si>
    <t>如东1710-01，1710-02地块</t>
  </si>
  <si>
    <t>CR2017-028地块</t>
  </si>
  <si>
    <t>南京市江宁区2017G61</t>
  </si>
  <si>
    <t>挂12-8号地块</t>
  </si>
  <si>
    <t>苏地2017-WG-61号</t>
  </si>
  <si>
    <t>澄地2017-C-22</t>
  </si>
  <si>
    <t>经开2017-11号</t>
  </si>
  <si>
    <t>台州台土告字[2017]078号地</t>
  </si>
  <si>
    <t>桐乡桐土储[2017]52号地块</t>
  </si>
  <si>
    <t>温岭市XQ060216地块（河边村村留地）</t>
  </si>
  <si>
    <t>德清2011-078-2项目</t>
  </si>
  <si>
    <t>德清2017-335</t>
  </si>
  <si>
    <t>台州台土告字[2017]048号地块</t>
  </si>
  <si>
    <t>柯桥城区R-15地块</t>
  </si>
  <si>
    <t>粤（2017）顺德区不动产权第2217000077号</t>
  </si>
  <si>
    <t>杨和镇TD2017(GM)WG0052地块</t>
  </si>
  <si>
    <t>津辰风（挂）2017-007号（注2）</t>
  </si>
  <si>
    <t>津武（挂）2016-067号</t>
  </si>
  <si>
    <t>郑政出[2016]215号（网）</t>
  </si>
  <si>
    <t>郑政出[2016]216号（网）</t>
  </si>
  <si>
    <t>郑政出[2016]217号（网）</t>
  </si>
  <si>
    <t>新郑出（2016）067号（网）</t>
  </si>
  <si>
    <t>新郑出（2016）068号（网）</t>
  </si>
  <si>
    <t>新郑出（2016）069号（网）</t>
  </si>
  <si>
    <t>新郑出（2017）010号（网）</t>
  </si>
  <si>
    <t>新郑出（2017）011号（网）</t>
  </si>
  <si>
    <t>南昌湾里区DAIJ2017026</t>
  </si>
  <si>
    <t>九江经开区DGD2017017号地块</t>
  </si>
  <si>
    <t>KTP-2017-15号</t>
  </si>
  <si>
    <t>重庆（破）沙坪坝组团双碑D分区5-1-2/03号地块</t>
  </si>
  <si>
    <t>景德镇DHA2017073地块</t>
  </si>
  <si>
    <t>邛崃南河55亩地块</t>
  </si>
  <si>
    <t>邛崃南河67亩地块</t>
  </si>
  <si>
    <t>南宁市第65期</t>
  </si>
  <si>
    <t>玉林2017062地块</t>
  </si>
  <si>
    <t>厦门市晟集翔房地产（注3）</t>
  </si>
  <si>
    <t>上海滨江国际广场1号楼</t>
  </si>
  <si>
    <t>浙江长兴项目2014-56、2014-56</t>
  </si>
  <si>
    <t>余杭区临平街道荷花路与320国道交汇东南处</t>
  </si>
  <si>
    <t>江门恩平411亩项目</t>
  </si>
  <si>
    <t>广信江湾新城（注5）</t>
  </si>
  <si>
    <t>西安丽兹PLUS项目</t>
  </si>
  <si>
    <t>广西金川阳光城（注6）</t>
  </si>
  <si>
    <t>中华城资产项目（A地块）</t>
  </si>
  <si>
    <t>中华城资产项目（B地块）</t>
  </si>
  <si>
    <t>太原市万柏林区西山项目四期（SG-1719号地块）</t>
  </si>
  <si>
    <t>余姚</t>
  </si>
  <si>
    <t>郑州市旭天盛房地产开发有限公司</t>
  </si>
  <si>
    <t>广西众擎易举投资有限公司</t>
  </si>
  <si>
    <t>成交金额（万元）</t>
  </si>
  <si>
    <t>450108100008GB00300
450108100008GB00368
450108100008GB00303</t>
  </si>
  <si>
    <t>宜兴宜地（2017）26号地块
宜兴宜地（2017）28号地块
宜兴宜地（2017）29号地块</t>
  </si>
  <si>
    <t>南通市</t>
  </si>
  <si>
    <t>松江区佘山镇工业区SS-19-001号（SJS90002单元28-01号）地块</t>
  </si>
  <si>
    <t>南通锡通园区R20031地块</t>
    <phoneticPr fontId="1" type="noConversion"/>
  </si>
  <si>
    <t>南通锡通园区R20035地块</t>
    <phoneticPr fontId="1" type="noConversion"/>
  </si>
  <si>
    <t>南通市</t>
    <phoneticPr fontId="1" type="noConversion"/>
  </si>
  <si>
    <t>闽侯竹岐乡</t>
  </si>
  <si>
    <t>安溪县城东板块</t>
  </si>
  <si>
    <t>余姚市 2020-51 号地块</t>
  </si>
  <si>
    <t>绵阳</t>
  </si>
  <si>
    <t>昆明市西山区</t>
  </si>
  <si>
    <t>金普新区南湖街东侧</t>
  </si>
  <si>
    <t>密云君山项目</t>
    <phoneticPr fontId="1" type="noConversion"/>
  </si>
  <si>
    <t>备注</t>
    <phoneticPr fontId="1" type="noConversion"/>
  </si>
  <si>
    <t>沪房地（静）字（2005）第001691号</t>
    <phoneticPr fontId="1" type="noConversion"/>
  </si>
  <si>
    <t>新闻</t>
    <phoneticPr fontId="1" type="noConversion"/>
  </si>
  <si>
    <t>https://www.sohu.com/a/148584638_655634</t>
  </si>
  <si>
    <t>2020年中报还剩58.32万方可售面积</t>
    <phoneticPr fontId="1" type="noConversion"/>
  </si>
  <si>
    <t>序号</t>
  </si>
  <si>
    <t>宗地编号或位置</t>
  </si>
  <si>
    <t>成都</t>
  </si>
  <si>
    <t>JYS2019-17</t>
  </si>
  <si>
    <t>宜宾</t>
  </si>
  <si>
    <t>西宁</t>
  </si>
  <si>
    <t>2021BC-24/25/26</t>
  </si>
  <si>
    <t>银川市</t>
  </si>
  <si>
    <t>银川市金凤区阅海板块</t>
  </si>
  <si>
    <t>瓦窑路以南，万家丽路以西</t>
  </si>
  <si>
    <t>宜春市</t>
  </si>
  <si>
    <t>袁州大道北侧、新坊河东侧、宜安公路西侧地段</t>
  </si>
  <si>
    <t>宝山区罗店新镇BSPO-2202单元H-06地块</t>
  </si>
  <si>
    <t>叙州区南部新区（北区）BQ24—07、BQ26—04地块</t>
  </si>
  <si>
    <t>拿地日期</t>
    <phoneticPr fontId="1" type="noConversion"/>
  </si>
  <si>
    <t>TD2020(SD)WG0012佛山市顺德区陈村镇华阳路东侧C2-1地块</t>
  </si>
  <si>
    <t>青龙西路北侧、横塘河西路西侧</t>
  </si>
  <si>
    <t>2020WR005大朗镇长塘社区地块</t>
  </si>
  <si>
    <t>萧政储出[2020]16号地块</t>
  </si>
  <si>
    <t>游仙区绵盐路与星河路交叉口南侧</t>
  </si>
  <si>
    <t>宁波市北仑区BLZB09-04-02h地块</t>
  </si>
  <si>
    <t>南京市江宁区百家湖商住勾地项目</t>
  </si>
  <si>
    <t>商住办</t>
  </si>
  <si>
    <t>东临望雷大道，南临枫林路，北临山杏路</t>
  </si>
  <si>
    <t>TD2020(NH)WG0013佛山市南海区九江镇沙头迎宾路北村地段</t>
  </si>
  <si>
    <t>乌鲁木齐</t>
  </si>
  <si>
    <t>乌鲁木齐市天山区2020-C-075</t>
  </si>
  <si>
    <t>住宅及其他商服用地</t>
  </si>
  <si>
    <t>XW（20）028/XW（20）029/XW（20）030/XW（20）031</t>
  </si>
  <si>
    <t>大连市金普新区哈尔滨路项目</t>
  </si>
  <si>
    <t>可售面积（㎡）</t>
  </si>
  <si>
    <t>累计预售（销售）面积（㎡）</t>
  </si>
  <si>
    <t>本期预售（销售）面积</t>
  </si>
  <si>
    <t>本期预售（销售）金额</t>
  </si>
  <si>
    <t>本期结算面积（㎡）</t>
  </si>
  <si>
    <t>本期结算金额（万元）</t>
  </si>
  <si>
    <r>
      <t>福州凡尔赛宫</t>
    </r>
    <r>
      <rPr>
        <sz val="9"/>
        <color indexed="8"/>
        <rFont val="Times New Roman"/>
        <family val="1"/>
      </rPr>
      <t>A</t>
    </r>
  </si>
  <si>
    <r>
      <t>福州凡尔赛宫</t>
    </r>
    <r>
      <rPr>
        <sz val="9"/>
        <color indexed="8"/>
        <rFont val="Times New Roman"/>
        <family val="1"/>
      </rPr>
      <t>B</t>
    </r>
  </si>
  <si>
    <t>福州榕心未来</t>
  </si>
  <si>
    <t>温州翡丽瑞府</t>
  </si>
  <si>
    <t>福州翡丽云邸</t>
  </si>
  <si>
    <t>温州檀境</t>
  </si>
  <si>
    <t>官邸</t>
  </si>
  <si>
    <t>阳光城壹号西西里</t>
  </si>
  <si>
    <t>西安阳光城文澜府</t>
  </si>
  <si>
    <t>天水恒顺阳光城翡丽湾</t>
  </si>
  <si>
    <t>晋中文澜府</t>
  </si>
  <si>
    <t>太原并州府</t>
  </si>
  <si>
    <t>厦门翡丽湾</t>
  </si>
  <si>
    <t>泉州德化丽景湾</t>
  </si>
  <si>
    <t>上海新界</t>
  </si>
  <si>
    <t>上海愉景公馆</t>
  </si>
  <si>
    <t>柯桥璞悦</t>
  </si>
  <si>
    <t>嘉兴海盐翡丽海岸</t>
  </si>
  <si>
    <t>湖州长兴太湖湾</t>
  </si>
  <si>
    <t>绍兴上虞君悦龙山</t>
  </si>
  <si>
    <t>上海奉贤青溪水岸</t>
  </si>
  <si>
    <t>嘉兴檀映里</t>
  </si>
  <si>
    <t>上海奉贤未来悦</t>
  </si>
  <si>
    <t>杭州檀映里</t>
  </si>
  <si>
    <t>杭州花漾里</t>
  </si>
  <si>
    <t>宁波顺源里</t>
  </si>
  <si>
    <t>杭州檀瑞府</t>
  </si>
  <si>
    <t>柳州丽景湾</t>
  </si>
  <si>
    <t>南宁那黄项目</t>
  </si>
  <si>
    <t>北京君山墅</t>
  </si>
  <si>
    <t>北京溪山悦</t>
  </si>
  <si>
    <t>佛山九江翡丽滨江</t>
  </si>
  <si>
    <t>长沙檀府</t>
  </si>
  <si>
    <t>长沙悦澜府</t>
  </si>
  <si>
    <t>长沙山水英伦</t>
  </si>
  <si>
    <t>长沙翡丽云邸</t>
  </si>
  <si>
    <t>揭阳丽景湾</t>
  </si>
  <si>
    <t>汕尾愉憬湾</t>
  </si>
  <si>
    <t>惠州文澜公馆</t>
  </si>
  <si>
    <t>东莞道滘项目</t>
  </si>
  <si>
    <t>绵阳阳光城江山悦</t>
  </si>
  <si>
    <t>广州丽景湾万国十八期地块二</t>
  </si>
  <si>
    <t>广州丽景湾万国七、八期</t>
  </si>
  <si>
    <r>
      <t>广州丽景湾万国十四期</t>
    </r>
    <r>
      <rPr>
        <sz val="9"/>
        <color indexed="8"/>
        <rFont val="Times New Roman"/>
        <family val="1"/>
      </rPr>
      <t>B</t>
    </r>
  </si>
  <si>
    <t>广州丽景湾雅苑五期</t>
  </si>
  <si>
    <t>广州滨江悦</t>
  </si>
  <si>
    <t>广州翡澜花园</t>
  </si>
  <si>
    <t>广州阳光城翡丽山</t>
  </si>
  <si>
    <t>郑州阳光天地（檀悦）</t>
  </si>
  <si>
    <t>泰安檀境</t>
  </si>
  <si>
    <t>武汉长江紫都</t>
  </si>
  <si>
    <t>武汉央座住宅</t>
  </si>
  <si>
    <t>荆州文澜公馆</t>
  </si>
  <si>
    <t>襄阳文澜府</t>
  </si>
  <si>
    <t>南昌青山湖东园</t>
  </si>
  <si>
    <t>吉安翡丽水岸</t>
  </si>
  <si>
    <t>景德镇文澜云邸</t>
  </si>
  <si>
    <t>张家口下花园翡丽府</t>
  </si>
  <si>
    <t>天津海河教育园未来悦</t>
  </si>
  <si>
    <t>天津海河教育园四季春晓</t>
  </si>
  <si>
    <t>重庆翡丽公园</t>
  </si>
  <si>
    <t>重庆中央大道</t>
  </si>
  <si>
    <t>沈阳璞悦</t>
  </si>
  <si>
    <t>沈阳未来悦</t>
  </si>
  <si>
    <t>沈阳翡丽府</t>
  </si>
  <si>
    <t>沈阳翡丽云邸</t>
  </si>
  <si>
    <t>大连未来悦</t>
  </si>
  <si>
    <t>沈阳翡丽左岸</t>
  </si>
  <si>
    <t>沈阳翡丽公园</t>
  </si>
  <si>
    <t>昆明滇池半山花园</t>
  </si>
  <si>
    <t>昆明文澜东方</t>
  </si>
  <si>
    <t>贵阳阳光城望乡</t>
  </si>
  <si>
    <t>贵阳阳光城望乡二期</t>
  </si>
  <si>
    <t>乌鲁木齐文澜金岸</t>
  </si>
  <si>
    <t>福州阳光城SOHO</t>
  </si>
  <si>
    <t>西安丽兹PLUS</t>
  </si>
  <si>
    <t>巴塞阳光F3</t>
  </si>
  <si>
    <t>蔷薇溪谷C3</t>
  </si>
  <si>
    <t>蔷薇溪谷C4</t>
  </si>
  <si>
    <t>F1独立商业</t>
  </si>
  <si>
    <t>上海丽景湾PLUS</t>
  </si>
  <si>
    <t>南通未来悦031</t>
  </si>
  <si>
    <t>南通未来悦035</t>
  </si>
  <si>
    <t>武汉十里新城三期A地块</t>
  </si>
  <si>
    <t>武汉十里新城三期B地块</t>
  </si>
  <si>
    <t>沈阳和平101</t>
  </si>
  <si>
    <t>累计结算面积（㎡）</t>
  </si>
  <si>
    <t>福州檀境</t>
    <phoneticPr fontId="1" type="noConversion"/>
  </si>
  <si>
    <r>
      <rPr>
        <sz val="9"/>
        <color theme="1"/>
        <rFont val="等线"/>
        <family val="3"/>
        <charset val="134"/>
      </rPr>
      <t>本期结算均价</t>
    </r>
    <phoneticPr fontId="1" type="noConversion"/>
  </si>
  <si>
    <t>福建大区-长乐区首占新区海峡路东侧、洋鹏路北侧</t>
    <phoneticPr fontId="1" type="noConversion"/>
  </si>
  <si>
    <t>拿地楼面价</t>
    <phoneticPr fontId="1" type="noConversion"/>
  </si>
  <si>
    <t>备注</t>
    <phoneticPr fontId="1" type="noConversion"/>
  </si>
  <si>
    <t>蓝光和阳光城联合开发</t>
    <phoneticPr fontId="1" type="noConversion"/>
  </si>
  <si>
    <t>拿地价格</t>
    <phoneticPr fontId="1" type="noConversion"/>
  </si>
  <si>
    <t>2018.12.26</t>
    <phoneticPr fontId="1" type="noConversion"/>
  </si>
  <si>
    <t>拿地面积</t>
    <phoneticPr fontId="1" type="noConversion"/>
  </si>
  <si>
    <t>启东文澜府</t>
    <phoneticPr fontId="1" type="noConversion"/>
  </si>
  <si>
    <t>南通</t>
    <phoneticPr fontId="1" type="noConversion"/>
  </si>
  <si>
    <t>上海大区-启东 1904</t>
    <phoneticPr fontId="1" type="noConversion"/>
  </si>
  <si>
    <t>地块名称</t>
    <phoneticPr fontId="1" type="noConversion"/>
  </si>
  <si>
    <r>
      <rPr>
        <sz val="9"/>
        <color theme="1"/>
        <rFont val="宋体"/>
        <family val="3"/>
        <charset val="134"/>
      </rPr>
      <t>启东</t>
    </r>
    <r>
      <rPr>
        <sz val="9"/>
        <color theme="1"/>
        <rFont val="Arial"/>
        <family val="2"/>
      </rPr>
      <t>1904</t>
    </r>
    <r>
      <rPr>
        <sz val="9"/>
        <color theme="1"/>
        <rFont val="宋体"/>
        <family val="3"/>
        <charset val="134"/>
      </rPr>
      <t>地块</t>
    </r>
    <phoneticPr fontId="1" type="noConversion"/>
  </si>
  <si>
    <t>2019.5.15</t>
    <phoneticPr fontId="1" type="noConversion"/>
  </si>
  <si>
    <t>重庆未来悦</t>
    <phoneticPr fontId="1" type="noConversion"/>
  </si>
  <si>
    <t>川渝区域公司-渝北区两路组团F 分区
F47-1、F48-1 号宗地</t>
    <phoneticPr fontId="1" type="noConversion"/>
  </si>
  <si>
    <r>
      <rPr>
        <sz val="9"/>
        <color theme="1"/>
        <rFont val="宋体"/>
        <family val="3"/>
        <charset val="134"/>
      </rPr>
      <t>渝北区两路组团</t>
    </r>
    <r>
      <rPr>
        <sz val="9"/>
        <color theme="1"/>
        <rFont val="Arial"/>
        <family val="2"/>
      </rPr>
      <t xml:space="preserve">F </t>
    </r>
    <r>
      <rPr>
        <sz val="9"/>
        <color theme="1"/>
        <rFont val="宋体"/>
        <family val="3"/>
        <charset val="134"/>
      </rPr>
      <t>分区</t>
    </r>
    <r>
      <rPr>
        <sz val="9"/>
        <color theme="1"/>
        <rFont val="Arial"/>
        <family val="2"/>
      </rPr>
      <t>F47-1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Arial"/>
        <family val="2"/>
      </rPr>
      <t xml:space="preserve">F48-1 </t>
    </r>
    <r>
      <rPr>
        <sz val="9"/>
        <color theme="1"/>
        <rFont val="宋体"/>
        <family val="3"/>
        <charset val="134"/>
      </rPr>
      <t>号宗地</t>
    </r>
    <phoneticPr fontId="1" type="noConversion"/>
  </si>
  <si>
    <r>
      <rPr>
        <sz val="9"/>
        <color theme="1"/>
        <rFont val="等线"/>
        <family val="2"/>
        <charset val="134"/>
      </rPr>
      <t>累计结算面积</t>
    </r>
    <r>
      <rPr>
        <sz val="9"/>
        <color theme="1"/>
        <rFont val="Arial"/>
        <family val="2"/>
      </rPr>
      <t>/</t>
    </r>
    <r>
      <rPr>
        <sz val="9"/>
        <color theme="1"/>
        <rFont val="等线"/>
        <family val="2"/>
        <charset val="134"/>
      </rPr>
      <t>计容建面</t>
    </r>
    <phoneticPr fontId="1" type="noConversion"/>
  </si>
  <si>
    <t>长沙尚东湾</t>
    <phoneticPr fontId="1" type="noConversion"/>
  </si>
  <si>
    <t>重庆阳光城</t>
    <phoneticPr fontId="1" type="noConversion"/>
  </si>
  <si>
    <t>重庆区域-重庆渝能产业集团 100%股权收购（注 4）</t>
    <phoneticPr fontId="1" type="noConversion"/>
  </si>
  <si>
    <r>
      <rPr>
        <sz val="9"/>
        <color theme="1"/>
        <rFont val="宋体"/>
        <family val="3"/>
        <charset val="134"/>
      </rPr>
      <t>重庆渝能产业集团</t>
    </r>
    <r>
      <rPr>
        <sz val="9"/>
        <color theme="1"/>
        <rFont val="Arial"/>
        <family val="2"/>
      </rPr>
      <t xml:space="preserve"> 100%</t>
    </r>
    <r>
      <rPr>
        <sz val="9"/>
        <color theme="1"/>
        <rFont val="宋体"/>
        <family val="3"/>
        <charset val="134"/>
      </rPr>
      <t>股权收购</t>
    </r>
    <phoneticPr fontId="1" type="noConversion"/>
  </si>
  <si>
    <t>杭州西郊半岛</t>
    <phoneticPr fontId="1" type="noConversion"/>
  </si>
  <si>
    <t>浙江区域-杭政储出[2018]32 号</t>
    <phoneticPr fontId="1" type="noConversion"/>
  </si>
  <si>
    <t>富春76号地块</t>
    <phoneticPr fontId="1" type="noConversion"/>
  </si>
  <si>
    <t>太原翡丽湾</t>
    <phoneticPr fontId="1" type="noConversion"/>
  </si>
  <si>
    <t>长沙檀悦</t>
    <phoneticPr fontId="1" type="noConversion"/>
  </si>
  <si>
    <t>开福区中山路湘江宾馆项目</t>
    <phoneticPr fontId="1" type="noConversion"/>
  </si>
  <si>
    <t>郑州丽景公馆</t>
    <phoneticPr fontId="1" type="noConversion"/>
  </si>
  <si>
    <t>可售面积/计容建面</t>
    <phoneticPr fontId="1" type="noConversion"/>
  </si>
  <si>
    <t>西安丽兹公馆</t>
    <phoneticPr fontId="1" type="noConversion"/>
  </si>
  <si>
    <t>晋江丽景湾</t>
    <phoneticPr fontId="1" type="noConversion"/>
  </si>
  <si>
    <t>通州文澜府</t>
    <phoneticPr fontId="1" type="noConversion"/>
  </si>
  <si>
    <t>信宜文澜学府69亩</t>
    <phoneticPr fontId="1" type="noConversion"/>
  </si>
  <si>
    <t>昆明文澜公馆</t>
    <phoneticPr fontId="1" type="noConversion"/>
  </si>
  <si>
    <t>厦门文澜府</t>
    <phoneticPr fontId="1" type="noConversion"/>
  </si>
  <si>
    <t>镇江文澜府</t>
    <phoneticPr fontId="1" type="noConversion"/>
  </si>
  <si>
    <t>贵港文澜府</t>
    <phoneticPr fontId="1" type="noConversion"/>
  </si>
  <si>
    <t>景德镇文澜府</t>
    <phoneticPr fontId="1" type="noConversion"/>
  </si>
  <si>
    <t>沧州翡丽公园</t>
    <phoneticPr fontId="1" type="noConversion"/>
  </si>
  <si>
    <t>蚌埠麓山悦</t>
    <phoneticPr fontId="1" type="noConversion"/>
  </si>
  <si>
    <t>余姚翡丽湾</t>
    <phoneticPr fontId="1" type="noConversion"/>
  </si>
  <si>
    <t>玉林丽景公馆</t>
    <phoneticPr fontId="1" type="noConversion"/>
  </si>
  <si>
    <t>重庆綦江翡丽云邸</t>
    <phoneticPr fontId="1" type="noConversion"/>
  </si>
  <si>
    <t>福州长乐丽景湾</t>
    <phoneticPr fontId="1" type="noConversion"/>
  </si>
  <si>
    <t>漳州港丽景湾</t>
    <phoneticPr fontId="1" type="noConversion"/>
  </si>
  <si>
    <t>绍兴檀悦</t>
    <phoneticPr fontId="1" type="noConversion"/>
  </si>
  <si>
    <t>苏州平江悦</t>
    <phoneticPr fontId="1" type="noConversion"/>
  </si>
  <si>
    <t>太仓翡丽云邸</t>
    <phoneticPr fontId="1" type="noConversion"/>
  </si>
  <si>
    <t>福州长乐花满墅</t>
    <phoneticPr fontId="1" type="noConversion"/>
  </si>
  <si>
    <t>温州愉景公馆</t>
    <phoneticPr fontId="1" type="noConversion"/>
  </si>
  <si>
    <t>福州翡丽湾</t>
    <phoneticPr fontId="1" type="noConversion"/>
  </si>
  <si>
    <t>茂名翡丽公馆</t>
    <phoneticPr fontId="1" type="noConversion"/>
  </si>
  <si>
    <r>
      <t>2014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</si>
  <si>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2018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</si>
  <si>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2016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</si>
  <si>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2017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</si>
  <si>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2015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</si>
  <si>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2019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</si>
  <si>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2020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</si>
  <si>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2010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</si>
  <si>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t>2012</t>
    </r>
    <r>
      <rPr>
        <sz val="9"/>
        <color theme="1"/>
        <rFont val="等线"/>
        <family val="3"/>
        <charset val="134"/>
      </rPr>
      <t>年</t>
    </r>
    <phoneticPr fontId="1" type="noConversion"/>
  </si>
  <si>
    <r>
      <rPr>
        <sz val="9"/>
        <color theme="1"/>
        <rFont val="等线"/>
        <family val="2"/>
        <charset val="134"/>
      </rPr>
      <t>拿地时间</t>
    </r>
    <r>
      <rPr>
        <sz val="9"/>
        <color theme="1"/>
        <rFont val="Arial"/>
        <family val="2"/>
      </rPr>
      <t>/</t>
    </r>
    <r>
      <rPr>
        <sz val="9"/>
        <color theme="1"/>
        <rFont val="等线"/>
        <family val="2"/>
        <charset val="134"/>
      </rPr>
      <t>开盘日期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</si>
</sst>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 "/>
    <numFmt numFmtId="177" formatCode="0.0%"/>
    <numFmt numFmtId="178" formatCode="0.00_ "/>
    <numFmt numFmtId="179" formatCode="#,##0.0_ 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"/>
      <name val="宋体"/>
      <family val="2"/>
    </font>
    <font>
      <sz val="9"/>
      <color indexed="8"/>
      <name val="Arial"/>
      <family val="2"/>
    </font>
    <font>
      <sz val="9"/>
      <color indexed="8"/>
      <name val="宋体"/>
      <family val="2"/>
    </font>
    <font>
      <sz val="9"/>
      <color indexed="8"/>
      <name val="宋体"/>
      <family val="1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indexed="8"/>
      <name val="Times New Roman"/>
      <family val="1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sz val="9"/>
      <color theme="1"/>
      <name val="等线"/>
      <family val="3"/>
      <charset val="134"/>
    </font>
    <font>
      <sz val="11"/>
      <color rgb="FFFF0000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Arial"/>
      <family val="3"/>
      <charset val="134"/>
    </font>
    <font>
      <sz val="9"/>
      <color theme="1"/>
      <name val="Arial"/>
      <family val="2"/>
      <charset val="134"/>
    </font>
    <font>
      <sz val="9"/>
      <color rgb="FFFF0000"/>
      <name val="宋体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9" fontId="0" fillId="0" borderId="0" xfId="0" applyNumberFormat="1" applyAlignment="1">
      <alignment vertical="center" wrapText="1"/>
    </xf>
    <xf numFmtId="9" fontId="0" fillId="0" borderId="0" xfId="0" applyNumberFormat="1">
      <alignment vertical="center"/>
    </xf>
    <xf numFmtId="0" fontId="0" fillId="0" borderId="2" xfId="0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57" fontId="0" fillId="0" borderId="4" xfId="0" applyNumberFormat="1" applyBorder="1">
      <alignment vertical="center"/>
    </xf>
    <xf numFmtId="57" fontId="0" fillId="0" borderId="5" xfId="0" applyNumberFormat="1" applyBorder="1">
      <alignment vertical="center"/>
    </xf>
    <xf numFmtId="0" fontId="5" fillId="0" borderId="5" xfId="0" applyFont="1" applyBorder="1" applyAlignment="1">
      <alignment vertical="center" wrapText="1"/>
    </xf>
    <xf numFmtId="9" fontId="4" fillId="0" borderId="5" xfId="0" applyNumberFormat="1" applyFont="1" applyBorder="1" applyAlignment="1">
      <alignment vertical="center" shrinkToFit="1"/>
    </xf>
    <xf numFmtId="2" fontId="4" fillId="0" borderId="5" xfId="0" applyNumberFormat="1" applyFont="1" applyBorder="1" applyAlignment="1">
      <alignment vertical="center" shrinkToFit="1"/>
    </xf>
    <xf numFmtId="4" fontId="4" fillId="0" borderId="5" xfId="0" applyNumberFormat="1" applyFont="1" applyBorder="1" applyAlignment="1">
      <alignment vertical="center" shrinkToFit="1"/>
    </xf>
    <xf numFmtId="0" fontId="5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0" fillId="0" borderId="5" xfId="0" applyBorder="1">
      <alignment vertical="center"/>
    </xf>
    <xf numFmtId="10" fontId="4" fillId="0" borderId="5" xfId="0" applyNumberFormat="1" applyFont="1" applyBorder="1" applyAlignment="1">
      <alignment vertical="center" shrinkToFit="1"/>
    </xf>
    <xf numFmtId="0" fontId="6" fillId="0" borderId="6" xfId="0" applyFont="1" applyBorder="1" applyAlignment="1">
      <alignment vertical="center" wrapText="1"/>
    </xf>
    <xf numFmtId="57" fontId="0" fillId="0" borderId="8" xfId="0" applyNumberFormat="1" applyBorder="1">
      <alignment vertical="center"/>
    </xf>
    <xf numFmtId="0" fontId="5" fillId="0" borderId="8" xfId="0" applyFont="1" applyBorder="1" applyAlignment="1">
      <alignment vertical="center" wrapText="1"/>
    </xf>
    <xf numFmtId="2" fontId="4" fillId="0" borderId="8" xfId="0" applyNumberFormat="1" applyFont="1" applyBorder="1" applyAlignment="1">
      <alignment vertical="center" shrinkToFit="1"/>
    </xf>
    <xf numFmtId="0" fontId="0" fillId="0" borderId="8" xfId="0" applyBorder="1">
      <alignment vertical="center"/>
    </xf>
    <xf numFmtId="4" fontId="4" fillId="0" borderId="8" xfId="0" applyNumberFormat="1" applyFont="1" applyBorder="1" applyAlignment="1">
      <alignment vertical="center" shrinkToFit="1"/>
    </xf>
    <xf numFmtId="0" fontId="5" fillId="0" borderId="9" xfId="0" applyFont="1" applyBorder="1" applyAlignment="1">
      <alignment vertical="center" wrapText="1"/>
    </xf>
    <xf numFmtId="0" fontId="7" fillId="0" borderId="0" xfId="0" applyFont="1" applyAlignment="1"/>
    <xf numFmtId="2" fontId="7" fillId="0" borderId="0" xfId="0" applyNumberFormat="1" applyFont="1" applyAlignment="1"/>
    <xf numFmtId="179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0" fontId="5" fillId="0" borderId="0" xfId="0" applyFont="1" applyBorder="1" applyAlignment="1">
      <alignment vertical="center" wrapText="1"/>
    </xf>
    <xf numFmtId="57" fontId="0" fillId="0" borderId="0" xfId="0" applyNumberFormat="1" applyBorder="1">
      <alignment vertical="center"/>
    </xf>
    <xf numFmtId="9" fontId="4" fillId="0" borderId="0" xfId="0" applyNumberFormat="1" applyFont="1" applyBorder="1" applyAlignment="1">
      <alignment vertical="center" shrinkToFit="1"/>
    </xf>
    <xf numFmtId="2" fontId="4" fillId="0" borderId="0" xfId="0" applyNumberFormat="1" applyFont="1" applyBorder="1" applyAlignment="1">
      <alignment vertical="center" shrinkToFit="1"/>
    </xf>
    <xf numFmtId="0" fontId="0" fillId="0" borderId="0" xfId="0" applyBorder="1">
      <alignment vertical="center"/>
    </xf>
    <xf numFmtId="4" fontId="4" fillId="0" borderId="0" xfId="0" applyNumberFormat="1" applyFont="1" applyBorder="1" applyAlignment="1">
      <alignment vertical="center" shrinkToFit="1"/>
    </xf>
    <xf numFmtId="0" fontId="8" fillId="0" borderId="0" xfId="1">
      <alignment vertical="center"/>
    </xf>
    <xf numFmtId="57" fontId="0" fillId="0" borderId="0" xfId="0" applyNumberFormat="1">
      <alignment vertical="center"/>
    </xf>
    <xf numFmtId="9" fontId="5" fillId="0" borderId="5" xfId="0" applyNumberFormat="1" applyFont="1" applyBorder="1" applyAlignment="1">
      <alignment vertical="center" wrapText="1"/>
    </xf>
    <xf numFmtId="178" fontId="4" fillId="0" borderId="5" xfId="0" applyNumberFormat="1" applyFont="1" applyBorder="1" applyAlignment="1">
      <alignment vertical="center" shrinkToFit="1"/>
    </xf>
    <xf numFmtId="2" fontId="4" fillId="0" borderId="6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9" fontId="4" fillId="0" borderId="8" xfId="0" applyNumberFormat="1" applyFont="1" applyBorder="1" applyAlignment="1">
      <alignment vertical="center" shrinkToFi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10" fontId="4" fillId="0" borderId="13" xfId="0" applyNumberFormat="1" applyFont="1" applyBorder="1" applyAlignment="1">
      <alignment horizontal="right" vertical="top" shrinkToFit="1"/>
    </xf>
    <xf numFmtId="4" fontId="4" fillId="0" borderId="13" xfId="0" applyNumberFormat="1" applyFont="1" applyBorder="1" applyAlignment="1">
      <alignment horizontal="right" vertical="top" shrinkToFit="1"/>
    </xf>
    <xf numFmtId="10" fontId="0" fillId="0" borderId="13" xfId="0" applyNumberFormat="1" applyBorder="1">
      <alignment vertical="center"/>
    </xf>
    <xf numFmtId="0" fontId="0" fillId="0" borderId="13" xfId="0" applyBorder="1">
      <alignment vertical="center"/>
    </xf>
    <xf numFmtId="0" fontId="6" fillId="0" borderId="12" xfId="0" applyFont="1" applyBorder="1" applyAlignment="1">
      <alignment horizontal="left" vertical="top" wrapText="1"/>
    </xf>
    <xf numFmtId="2" fontId="4" fillId="0" borderId="13" xfId="0" applyNumberFormat="1" applyFont="1" applyBorder="1" applyAlignment="1">
      <alignment horizontal="right" vertical="top" shrinkToFit="1"/>
    </xf>
    <xf numFmtId="0" fontId="10" fillId="0" borderId="12" xfId="0" applyFont="1" applyBorder="1" applyAlignment="1">
      <alignment horizontal="left" vertical="top" wrapText="1"/>
    </xf>
    <xf numFmtId="0" fontId="0" fillId="0" borderId="12" xfId="0" applyBorder="1">
      <alignment vertical="center"/>
    </xf>
    <xf numFmtId="10" fontId="11" fillId="0" borderId="13" xfId="0" applyNumberFormat="1" applyFont="1" applyBorder="1">
      <alignment vertical="center"/>
    </xf>
    <xf numFmtId="178" fontId="11" fillId="0" borderId="13" xfId="0" applyNumberFormat="1" applyFont="1" applyBorder="1">
      <alignment vertical="center"/>
    </xf>
    <xf numFmtId="0" fontId="11" fillId="0" borderId="13" xfId="0" applyFont="1" applyBorder="1">
      <alignment vertical="center"/>
    </xf>
    <xf numFmtId="0" fontId="0" fillId="2" borderId="11" xfId="0" applyFill="1" applyBorder="1">
      <alignment vertical="center"/>
    </xf>
    <xf numFmtId="0" fontId="9" fillId="0" borderId="0" xfId="0" applyFont="1">
      <alignment vertical="center"/>
    </xf>
    <xf numFmtId="0" fontId="14" fillId="0" borderId="0" xfId="0" applyFont="1" applyAlignment="1">
      <alignment vertical="center" wrapText="1"/>
    </xf>
    <xf numFmtId="178" fontId="11" fillId="0" borderId="13" xfId="0" applyNumberFormat="1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57" fontId="9" fillId="0" borderId="5" xfId="0" applyNumberFormat="1" applyFont="1" applyBorder="1">
      <alignment vertical="center"/>
    </xf>
    <xf numFmtId="0" fontId="18" fillId="0" borderId="5" xfId="0" applyFont="1" applyBorder="1" applyAlignment="1">
      <alignment vertical="center" wrapText="1"/>
    </xf>
    <xf numFmtId="10" fontId="19" fillId="0" borderId="5" xfId="0" applyNumberFormat="1" applyFont="1" applyBorder="1" applyAlignment="1">
      <alignment vertical="center" shrinkToFit="1"/>
    </xf>
    <xf numFmtId="2" fontId="19" fillId="0" borderId="5" xfId="0" applyNumberFormat="1" applyFont="1" applyBorder="1" applyAlignment="1">
      <alignment vertical="center" shrinkToFit="1"/>
    </xf>
    <xf numFmtId="4" fontId="19" fillId="0" borderId="5" xfId="0" applyNumberFormat="1" applyFont="1" applyBorder="1" applyAlignment="1">
      <alignment vertical="center" shrinkToFit="1"/>
    </xf>
    <xf numFmtId="0" fontId="18" fillId="0" borderId="6" xfId="0" applyFont="1" applyBorder="1" applyAlignment="1">
      <alignment vertical="center" wrapText="1"/>
    </xf>
    <xf numFmtId="177" fontId="14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0" fontId="17" fillId="2" borderId="11" xfId="0" applyNumberFormat="1" applyFont="1" applyFill="1" applyBorder="1" applyAlignment="1">
      <alignment horizontal="left" vertical="center" wrapText="1"/>
    </xf>
    <xf numFmtId="178" fontId="11" fillId="2" borderId="11" xfId="0" applyNumberFormat="1" applyFont="1" applyFill="1" applyBorder="1" applyAlignment="1">
      <alignment horizontal="left" vertical="center"/>
    </xf>
    <xf numFmtId="178" fontId="15" fillId="2" borderId="11" xfId="0" applyNumberFormat="1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/>
    </xf>
    <xf numFmtId="10" fontId="11" fillId="0" borderId="13" xfId="0" applyNumberFormat="1" applyFont="1" applyBorder="1" applyAlignment="1">
      <alignment horizontal="left" vertical="center"/>
    </xf>
    <xf numFmtId="178" fontId="11" fillId="0" borderId="13" xfId="0" applyNumberFormat="1" applyFont="1" applyBorder="1" applyAlignment="1">
      <alignment horizontal="left" vertical="center"/>
    </xf>
    <xf numFmtId="178" fontId="11" fillId="0" borderId="13" xfId="0" applyNumberFormat="1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178" fontId="16" fillId="0" borderId="13" xfId="0" applyNumberFormat="1" applyFont="1" applyBorder="1" applyAlignment="1">
      <alignment horizontal="left" vertical="center" wrapText="1"/>
    </xf>
    <xf numFmtId="178" fontId="15" fillId="0" borderId="13" xfId="0" applyNumberFormat="1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 indent="1"/>
    </xf>
    <xf numFmtId="0" fontId="6" fillId="2" borderId="11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10" fontId="4" fillId="0" borderId="13" xfId="0" applyNumberFormat="1" applyFont="1" applyBorder="1" applyAlignment="1">
      <alignment horizontal="left" vertical="center" shrinkToFit="1"/>
    </xf>
    <xf numFmtId="4" fontId="4" fillId="0" borderId="13" xfId="0" applyNumberFormat="1" applyFont="1" applyBorder="1" applyAlignment="1">
      <alignment horizontal="left" vertical="center" shrinkToFit="1"/>
    </xf>
    <xf numFmtId="0" fontId="6" fillId="0" borderId="12" xfId="0" applyFont="1" applyBorder="1" applyAlignment="1">
      <alignment horizontal="left" vertical="center" wrapText="1"/>
    </xf>
    <xf numFmtId="2" fontId="4" fillId="0" borderId="13" xfId="0" applyNumberFormat="1" applyFont="1" applyBorder="1" applyAlignment="1">
      <alignment horizontal="left" vertical="center" shrinkToFit="1"/>
    </xf>
    <xf numFmtId="10" fontId="5" fillId="2" borderId="11" xfId="0" applyNumberFormat="1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/>
    </xf>
    <xf numFmtId="57" fontId="11" fillId="0" borderId="13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ohu.com/a/148584638_65563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1E2-8135-4324-BDF5-9A3D578A5E74}">
  <dimension ref="A1:J208"/>
  <sheetViews>
    <sheetView workbookViewId="0">
      <pane ySplit="1" topLeftCell="A2" activePane="bottomLeft" state="frozen"/>
      <selection pane="bottomLeft" activeCell="E21" sqref="E21"/>
    </sheetView>
  </sheetViews>
  <sheetFormatPr defaultRowHeight="14.25" x14ac:dyDescent="0.2"/>
  <cols>
    <col min="1" max="1" width="29.375" customWidth="1"/>
    <col min="3" max="3" width="9" style="5"/>
    <col min="5" max="5" width="10.875" style="3" bestFit="1" customWidth="1"/>
    <col min="6" max="6" width="12.125" style="3" customWidth="1"/>
    <col min="7" max="8" width="10.875" style="3" bestFit="1" customWidth="1"/>
    <col min="9" max="10" width="12.375" style="3" bestFit="1" customWidth="1"/>
  </cols>
  <sheetData>
    <row r="1" spans="1:10" s="1" customFormat="1" ht="28.5" x14ac:dyDescent="0.2">
      <c r="A1" s="1" t="s">
        <v>0</v>
      </c>
      <c r="B1" s="1" t="s">
        <v>1</v>
      </c>
      <c r="C1" s="4" t="s">
        <v>2</v>
      </c>
      <c r="D1" s="1" t="s">
        <v>3</v>
      </c>
      <c r="E1" s="2" t="s">
        <v>4</v>
      </c>
      <c r="F1" s="2" t="s">
        <v>221</v>
      </c>
      <c r="G1" s="2" t="s">
        <v>5</v>
      </c>
      <c r="H1" s="2" t="s">
        <v>6</v>
      </c>
      <c r="I1" s="2" t="s">
        <v>222</v>
      </c>
      <c r="J1" s="2" t="s">
        <v>223</v>
      </c>
    </row>
    <row r="2" spans="1:10" x14ac:dyDescent="0.2">
      <c r="A2" t="s">
        <v>7</v>
      </c>
      <c r="B2" t="s">
        <v>8</v>
      </c>
      <c r="C2" s="5">
        <v>1</v>
      </c>
      <c r="D2" t="s">
        <v>9</v>
      </c>
      <c r="E2" s="3">
        <v>45289</v>
      </c>
      <c r="F2" s="3">
        <v>111200</v>
      </c>
      <c r="G2" s="3">
        <v>0</v>
      </c>
      <c r="H2" s="3">
        <v>155403.38</v>
      </c>
      <c r="I2" s="3">
        <v>197765.35</v>
      </c>
      <c r="J2" s="3">
        <v>194988.96</v>
      </c>
    </row>
    <row r="3" spans="1:10" x14ac:dyDescent="0.2">
      <c r="A3" t="s">
        <v>10</v>
      </c>
      <c r="B3" t="s">
        <v>8</v>
      </c>
      <c r="C3" s="5">
        <v>1</v>
      </c>
      <c r="D3" t="s">
        <v>9</v>
      </c>
      <c r="E3" s="3">
        <v>142611</v>
      </c>
      <c r="F3" s="3">
        <v>366400</v>
      </c>
      <c r="G3" s="3">
        <v>0</v>
      </c>
      <c r="H3" s="3">
        <v>434741.6</v>
      </c>
      <c r="I3" s="3">
        <v>587933.46</v>
      </c>
      <c r="J3" s="3">
        <v>579679.51</v>
      </c>
    </row>
    <row r="4" spans="1:10" x14ac:dyDescent="0.2">
      <c r="A4" t="s">
        <v>11</v>
      </c>
      <c r="B4" t="s">
        <v>12</v>
      </c>
      <c r="C4" s="5">
        <v>1</v>
      </c>
      <c r="D4" t="s">
        <v>9</v>
      </c>
      <c r="E4" s="3">
        <v>132800</v>
      </c>
      <c r="F4" s="3">
        <v>332600</v>
      </c>
      <c r="G4" s="3">
        <v>0</v>
      </c>
      <c r="H4" s="3">
        <v>380868.84</v>
      </c>
      <c r="I4" s="3">
        <v>463983.1</v>
      </c>
      <c r="J4" s="3">
        <v>459235.86</v>
      </c>
    </row>
    <row r="5" spans="1:10" x14ac:dyDescent="0.2">
      <c r="A5" t="s">
        <v>13</v>
      </c>
      <c r="B5" t="s">
        <v>12</v>
      </c>
      <c r="C5" s="5">
        <v>1</v>
      </c>
      <c r="D5" t="s">
        <v>14</v>
      </c>
      <c r="E5" s="3">
        <v>197540</v>
      </c>
      <c r="F5" s="3">
        <v>592600</v>
      </c>
      <c r="G5" s="3">
        <v>98511.22</v>
      </c>
      <c r="H5" s="3">
        <v>472957.15</v>
      </c>
      <c r="I5" s="3">
        <v>917183.68</v>
      </c>
      <c r="J5" s="3">
        <v>821994.48</v>
      </c>
    </row>
    <row r="6" spans="1:10" x14ac:dyDescent="0.2">
      <c r="A6" t="s">
        <v>15</v>
      </c>
      <c r="B6" t="s">
        <v>8</v>
      </c>
      <c r="C6" s="5">
        <v>1</v>
      </c>
      <c r="D6" t="s">
        <v>16</v>
      </c>
      <c r="E6" s="3">
        <v>70100</v>
      </c>
      <c r="F6" s="3">
        <v>70300</v>
      </c>
      <c r="G6" s="3">
        <v>0</v>
      </c>
      <c r="H6" s="3">
        <v>0</v>
      </c>
      <c r="I6" s="3">
        <v>205425.82</v>
      </c>
      <c r="J6" s="3">
        <v>72459.259999999995</v>
      </c>
    </row>
    <row r="7" spans="1:10" x14ac:dyDescent="0.2">
      <c r="A7" t="s">
        <v>17</v>
      </c>
      <c r="B7" t="s">
        <v>8</v>
      </c>
      <c r="C7" s="5">
        <v>1</v>
      </c>
      <c r="D7" t="s">
        <v>14</v>
      </c>
      <c r="E7" s="3">
        <v>31078</v>
      </c>
      <c r="F7" s="3">
        <v>71500</v>
      </c>
      <c r="G7" s="3">
        <v>0</v>
      </c>
      <c r="H7" s="3">
        <v>0</v>
      </c>
      <c r="I7" s="3">
        <v>277412.11</v>
      </c>
      <c r="J7" s="3">
        <v>188832.92</v>
      </c>
    </row>
    <row r="8" spans="1:10" x14ac:dyDescent="0.2">
      <c r="A8" t="s">
        <v>895</v>
      </c>
      <c r="B8" t="s">
        <v>12</v>
      </c>
      <c r="C8" s="5">
        <v>1</v>
      </c>
      <c r="D8" t="s">
        <v>14</v>
      </c>
      <c r="E8" s="3">
        <v>106283</v>
      </c>
      <c r="F8" s="3">
        <v>339448</v>
      </c>
      <c r="G8" s="3">
        <v>0</v>
      </c>
      <c r="H8" s="3">
        <v>0</v>
      </c>
      <c r="I8" s="3">
        <v>669081.32999999996</v>
      </c>
      <c r="J8" s="3">
        <v>470115.57</v>
      </c>
    </row>
    <row r="9" spans="1:10" x14ac:dyDescent="0.2">
      <c r="A9" t="s">
        <v>19</v>
      </c>
      <c r="B9" t="s">
        <v>8</v>
      </c>
      <c r="C9" s="5">
        <v>1</v>
      </c>
      <c r="D9" t="s">
        <v>14</v>
      </c>
      <c r="E9" s="3">
        <v>309734</v>
      </c>
      <c r="F9" s="3">
        <v>495006</v>
      </c>
      <c r="G9" s="3">
        <v>37350.480000000003</v>
      </c>
      <c r="H9" s="3">
        <v>526571.47</v>
      </c>
      <c r="I9" s="3">
        <v>493460.2</v>
      </c>
      <c r="J9" s="3">
        <v>407204.64</v>
      </c>
    </row>
    <row r="10" spans="1:10" x14ac:dyDescent="0.2">
      <c r="A10" t="s">
        <v>20</v>
      </c>
      <c r="B10" t="s">
        <v>12</v>
      </c>
      <c r="C10" s="5">
        <v>0.5</v>
      </c>
      <c r="D10" t="s">
        <v>9</v>
      </c>
      <c r="E10" s="3">
        <v>124675</v>
      </c>
      <c r="F10" s="3">
        <v>337869</v>
      </c>
      <c r="G10" s="3">
        <v>0</v>
      </c>
      <c r="H10" s="3">
        <v>391798.88</v>
      </c>
      <c r="I10" s="3">
        <v>202937.75</v>
      </c>
      <c r="J10" s="3">
        <v>196380.3</v>
      </c>
    </row>
    <row r="11" spans="1:10" x14ac:dyDescent="0.2">
      <c r="A11" t="s">
        <v>21</v>
      </c>
      <c r="B11" t="s">
        <v>8</v>
      </c>
      <c r="C11" s="5">
        <v>1</v>
      </c>
      <c r="D11" t="s">
        <v>9</v>
      </c>
      <c r="E11" s="3">
        <v>56933</v>
      </c>
      <c r="F11" s="3">
        <v>170800</v>
      </c>
      <c r="G11" s="3">
        <v>62410.82</v>
      </c>
      <c r="H11" s="3">
        <v>197346.24</v>
      </c>
      <c r="I11" s="3">
        <v>167362.95000000001</v>
      </c>
      <c r="J11" s="3">
        <v>139402.29</v>
      </c>
    </row>
    <row r="12" spans="1:10" x14ac:dyDescent="0.2">
      <c r="A12" t="s">
        <v>22</v>
      </c>
      <c r="B12" t="s">
        <v>23</v>
      </c>
      <c r="C12" s="5">
        <v>1</v>
      </c>
      <c r="D12" t="s">
        <v>9</v>
      </c>
      <c r="E12" s="3">
        <v>23238</v>
      </c>
      <c r="F12" s="3">
        <v>86700</v>
      </c>
      <c r="G12" s="3">
        <v>0</v>
      </c>
      <c r="H12" s="3">
        <v>97885.95</v>
      </c>
      <c r="I12" s="3">
        <v>70602.210000000006</v>
      </c>
      <c r="J12" s="3">
        <v>67110.77</v>
      </c>
    </row>
    <row r="13" spans="1:10" x14ac:dyDescent="0.2">
      <c r="A13" t="s">
        <v>24</v>
      </c>
      <c r="B13" t="s">
        <v>8</v>
      </c>
      <c r="C13" s="5">
        <v>0.55000000000000004</v>
      </c>
      <c r="D13" t="s">
        <v>14</v>
      </c>
      <c r="E13" s="3">
        <v>70235</v>
      </c>
      <c r="F13" s="3">
        <v>201600</v>
      </c>
      <c r="G13" s="3">
        <v>0</v>
      </c>
      <c r="H13" s="3">
        <v>215863.52</v>
      </c>
      <c r="I13" s="3">
        <v>141015.82999999999</v>
      </c>
      <c r="J13" s="3">
        <v>126156.51</v>
      </c>
    </row>
    <row r="14" spans="1:10" x14ac:dyDescent="0.2">
      <c r="A14" t="s">
        <v>25</v>
      </c>
      <c r="B14" t="s">
        <v>8</v>
      </c>
      <c r="C14" s="5">
        <v>1</v>
      </c>
      <c r="D14" t="s">
        <v>9</v>
      </c>
      <c r="E14" s="3">
        <v>64477</v>
      </c>
      <c r="F14" s="3">
        <v>145500</v>
      </c>
      <c r="G14" s="3">
        <v>0</v>
      </c>
      <c r="H14" s="3">
        <v>175867.54</v>
      </c>
      <c r="I14" s="3">
        <v>193227.41</v>
      </c>
      <c r="J14" s="3">
        <v>188797.9</v>
      </c>
    </row>
    <row r="15" spans="1:10" x14ac:dyDescent="0.2">
      <c r="A15" t="s">
        <v>26</v>
      </c>
      <c r="B15" t="s">
        <v>8</v>
      </c>
      <c r="C15" s="5">
        <v>1</v>
      </c>
      <c r="D15" t="s">
        <v>9</v>
      </c>
      <c r="E15" s="3">
        <v>26666</v>
      </c>
      <c r="F15" s="3">
        <v>87500</v>
      </c>
      <c r="G15" s="3">
        <v>0</v>
      </c>
      <c r="H15" s="3">
        <v>94897.45</v>
      </c>
      <c r="I15" s="3">
        <v>60393.55</v>
      </c>
      <c r="J15" s="3">
        <v>60259.44</v>
      </c>
    </row>
    <row r="16" spans="1:10" x14ac:dyDescent="0.2">
      <c r="A16" t="s">
        <v>27</v>
      </c>
      <c r="B16" t="s">
        <v>12</v>
      </c>
      <c r="C16" s="5">
        <v>1</v>
      </c>
      <c r="D16" t="s">
        <v>14</v>
      </c>
      <c r="E16" s="3">
        <v>140820</v>
      </c>
      <c r="F16" s="3">
        <v>293400</v>
      </c>
      <c r="G16" s="3">
        <v>0</v>
      </c>
      <c r="H16" s="3">
        <v>0</v>
      </c>
      <c r="I16" s="3">
        <v>227086.19</v>
      </c>
      <c r="J16" s="3">
        <v>112608.14</v>
      </c>
    </row>
    <row r="17" spans="1:10" x14ac:dyDescent="0.2">
      <c r="A17" t="s">
        <v>28</v>
      </c>
      <c r="B17" t="s">
        <v>12</v>
      </c>
      <c r="C17" s="5">
        <v>1</v>
      </c>
      <c r="D17" t="s">
        <v>9</v>
      </c>
      <c r="E17" s="3">
        <v>33400</v>
      </c>
      <c r="F17" s="3">
        <v>121800</v>
      </c>
      <c r="G17" s="3">
        <v>0</v>
      </c>
      <c r="H17" s="3">
        <v>138962.35999999999</v>
      </c>
      <c r="I17" s="3">
        <v>223902.22</v>
      </c>
      <c r="J17" s="3">
        <v>209433.38</v>
      </c>
    </row>
    <row r="18" spans="1:10" x14ac:dyDescent="0.2">
      <c r="A18" t="s">
        <v>29</v>
      </c>
      <c r="B18" t="s">
        <v>8</v>
      </c>
      <c r="C18" s="5">
        <v>1</v>
      </c>
      <c r="D18" t="s">
        <v>9</v>
      </c>
      <c r="E18" s="3">
        <v>41583</v>
      </c>
      <c r="F18" s="3">
        <v>99800</v>
      </c>
      <c r="G18" s="3">
        <v>104172.7</v>
      </c>
      <c r="H18" s="3">
        <v>104172.7</v>
      </c>
      <c r="I18" s="3">
        <v>161102.45000000001</v>
      </c>
      <c r="J18" s="3">
        <v>141410.53</v>
      </c>
    </row>
    <row r="19" spans="1:10" x14ac:dyDescent="0.2">
      <c r="A19" t="s">
        <v>30</v>
      </c>
      <c r="B19" t="s">
        <v>8</v>
      </c>
      <c r="C19" s="5">
        <v>1</v>
      </c>
      <c r="D19" t="s">
        <v>14</v>
      </c>
      <c r="E19" s="3">
        <v>24356</v>
      </c>
      <c r="F19" s="3">
        <v>48712</v>
      </c>
      <c r="G19" s="3">
        <v>0</v>
      </c>
      <c r="H19" s="3">
        <v>0</v>
      </c>
      <c r="I19" s="3">
        <v>41674.379999999997</v>
      </c>
      <c r="J19" s="3">
        <v>22332.52</v>
      </c>
    </row>
    <row r="20" spans="1:10" x14ac:dyDescent="0.2">
      <c r="A20" t="s">
        <v>31</v>
      </c>
      <c r="B20" t="s">
        <v>23</v>
      </c>
      <c r="C20" s="5">
        <v>1</v>
      </c>
      <c r="D20" t="s">
        <v>14</v>
      </c>
      <c r="E20" s="3">
        <v>16497</v>
      </c>
      <c r="F20" s="3">
        <v>52800</v>
      </c>
      <c r="G20" s="3">
        <v>0</v>
      </c>
      <c r="H20" s="3">
        <v>0</v>
      </c>
      <c r="I20" s="3">
        <v>104452.66</v>
      </c>
      <c r="J20" s="3">
        <v>63943.26</v>
      </c>
    </row>
    <row r="21" spans="1:10" x14ac:dyDescent="0.2">
      <c r="A21" t="s">
        <v>32</v>
      </c>
      <c r="B21" t="s">
        <v>8</v>
      </c>
      <c r="C21" s="5">
        <v>1</v>
      </c>
      <c r="D21" t="s">
        <v>14</v>
      </c>
      <c r="E21" s="3">
        <v>81000</v>
      </c>
      <c r="F21" s="3">
        <v>215332</v>
      </c>
      <c r="G21" s="3">
        <v>0</v>
      </c>
      <c r="H21" s="3">
        <v>0</v>
      </c>
      <c r="I21" s="3">
        <v>341192.13</v>
      </c>
      <c r="J21" s="3">
        <v>229849.36</v>
      </c>
    </row>
    <row r="22" spans="1:10" x14ac:dyDescent="0.2">
      <c r="A22" t="s">
        <v>33</v>
      </c>
      <c r="B22" t="s">
        <v>8</v>
      </c>
      <c r="C22" s="5">
        <v>0.5</v>
      </c>
      <c r="D22" t="s">
        <v>9</v>
      </c>
      <c r="E22" s="3">
        <v>42237.54</v>
      </c>
      <c r="F22" s="3">
        <v>129933</v>
      </c>
      <c r="G22" s="3">
        <v>157933.17000000001</v>
      </c>
      <c r="H22" s="3">
        <v>157933.17000000001</v>
      </c>
      <c r="I22" s="3">
        <v>426563.85</v>
      </c>
      <c r="J22" s="3">
        <v>418892.11</v>
      </c>
    </row>
    <row r="23" spans="1:10" x14ac:dyDescent="0.2">
      <c r="A23" t="s">
        <v>34</v>
      </c>
      <c r="B23" t="s">
        <v>23</v>
      </c>
      <c r="C23" s="5">
        <v>0.5</v>
      </c>
      <c r="D23" t="s">
        <v>9</v>
      </c>
      <c r="E23" s="3">
        <v>4443.6400000000003</v>
      </c>
      <c r="F23" s="3">
        <v>38300</v>
      </c>
      <c r="G23" s="3">
        <v>0</v>
      </c>
      <c r="H23" s="3">
        <v>52731.98</v>
      </c>
      <c r="I23" s="3">
        <v>57091.49</v>
      </c>
      <c r="J23" s="3">
        <v>49833.86</v>
      </c>
    </row>
    <row r="24" spans="1:10" x14ac:dyDescent="0.2">
      <c r="A24" t="s">
        <v>35</v>
      </c>
      <c r="B24" t="s">
        <v>12</v>
      </c>
      <c r="C24" s="5">
        <v>0.5</v>
      </c>
      <c r="D24" t="s">
        <v>9</v>
      </c>
      <c r="E24" s="3">
        <v>93224</v>
      </c>
      <c r="F24" s="3">
        <v>233051</v>
      </c>
      <c r="G24" s="3">
        <v>287095.59999999998</v>
      </c>
      <c r="H24" s="3">
        <v>287095.59999999998</v>
      </c>
      <c r="I24" s="3">
        <v>247642.9</v>
      </c>
      <c r="J24" s="3">
        <v>231042.64</v>
      </c>
    </row>
    <row r="25" spans="1:10" x14ac:dyDescent="0.2">
      <c r="A25" t="s">
        <v>36</v>
      </c>
      <c r="B25" t="s">
        <v>8</v>
      </c>
      <c r="C25" s="5">
        <v>1</v>
      </c>
      <c r="D25" t="s">
        <v>9</v>
      </c>
      <c r="E25" s="3">
        <v>96908</v>
      </c>
      <c r="F25" s="3">
        <v>273631</v>
      </c>
      <c r="G25" s="3">
        <v>0</v>
      </c>
      <c r="H25" s="3">
        <v>314687.07</v>
      </c>
      <c r="I25" s="3">
        <v>275696.17</v>
      </c>
      <c r="J25" s="3">
        <v>249389.54</v>
      </c>
    </row>
    <row r="26" spans="1:10" x14ac:dyDescent="0.2">
      <c r="A26" t="s">
        <v>37</v>
      </c>
      <c r="B26" t="s">
        <v>12</v>
      </c>
      <c r="C26" s="5">
        <v>0.5</v>
      </c>
      <c r="D26" t="s">
        <v>9</v>
      </c>
      <c r="E26" s="3">
        <v>112526.95</v>
      </c>
      <c r="F26" s="3">
        <v>245310</v>
      </c>
      <c r="G26" s="3">
        <v>273000</v>
      </c>
      <c r="H26" s="3">
        <v>362739.27</v>
      </c>
      <c r="I26" s="3">
        <v>446925.89</v>
      </c>
      <c r="J26" s="3">
        <v>327420.27</v>
      </c>
    </row>
    <row r="27" spans="1:10" x14ac:dyDescent="0.2">
      <c r="A27" t="s">
        <v>38</v>
      </c>
      <c r="B27" t="s">
        <v>8</v>
      </c>
      <c r="C27" s="5">
        <v>0.6</v>
      </c>
      <c r="D27" t="s">
        <v>9</v>
      </c>
      <c r="E27" s="3">
        <v>285508.02</v>
      </c>
      <c r="F27" s="3">
        <v>314485</v>
      </c>
      <c r="G27" s="3">
        <v>0</v>
      </c>
      <c r="H27" s="3">
        <v>402432.54</v>
      </c>
      <c r="I27" s="3">
        <v>266608.05</v>
      </c>
      <c r="J27" s="3">
        <v>233041.97</v>
      </c>
    </row>
    <row r="28" spans="1:10" x14ac:dyDescent="0.2">
      <c r="A28" t="s">
        <v>39</v>
      </c>
      <c r="B28" t="s">
        <v>8</v>
      </c>
      <c r="C28" s="5">
        <v>1</v>
      </c>
      <c r="D28" t="s">
        <v>14</v>
      </c>
      <c r="E28" s="3">
        <v>262600</v>
      </c>
      <c r="F28" s="3">
        <v>260200</v>
      </c>
      <c r="G28" s="3">
        <v>52809.15</v>
      </c>
      <c r="H28" s="3">
        <v>236408.76</v>
      </c>
      <c r="I28" s="3">
        <v>188577.05</v>
      </c>
      <c r="J28" s="3">
        <v>152152.15</v>
      </c>
    </row>
    <row r="29" spans="1:10" x14ac:dyDescent="0.2">
      <c r="A29" t="s">
        <v>40</v>
      </c>
      <c r="B29" t="s">
        <v>12</v>
      </c>
      <c r="C29" s="5">
        <v>1</v>
      </c>
      <c r="D29" t="s">
        <v>9</v>
      </c>
      <c r="E29" s="3">
        <v>32704.31</v>
      </c>
      <c r="F29" s="3">
        <v>98094</v>
      </c>
      <c r="G29" s="3">
        <v>0</v>
      </c>
      <c r="H29" s="3">
        <v>112892.76</v>
      </c>
      <c r="I29" s="3">
        <v>88881.94</v>
      </c>
      <c r="J29" s="3">
        <v>88258.62</v>
      </c>
    </row>
    <row r="30" spans="1:10" x14ac:dyDescent="0.2">
      <c r="A30" t="s">
        <v>41</v>
      </c>
      <c r="B30" t="s">
        <v>8</v>
      </c>
      <c r="C30" s="5">
        <v>1</v>
      </c>
      <c r="D30" t="s">
        <v>9</v>
      </c>
      <c r="E30" s="3">
        <v>30806</v>
      </c>
      <c r="F30" s="3">
        <v>70854</v>
      </c>
      <c r="G30" s="3">
        <v>77936.639999999999</v>
      </c>
      <c r="H30" s="3">
        <v>77936.639999999999</v>
      </c>
      <c r="I30" s="3">
        <v>75454.22</v>
      </c>
      <c r="J30" s="3">
        <v>64298.01</v>
      </c>
    </row>
    <row r="31" spans="1:10" x14ac:dyDescent="0.2">
      <c r="A31" t="s">
        <v>42</v>
      </c>
      <c r="B31" t="s">
        <v>8</v>
      </c>
      <c r="C31" s="5">
        <v>0.6</v>
      </c>
      <c r="D31" t="s">
        <v>9</v>
      </c>
      <c r="E31" s="3">
        <v>16300</v>
      </c>
      <c r="F31" s="3">
        <v>40864</v>
      </c>
      <c r="G31" s="3">
        <v>49391.12</v>
      </c>
      <c r="H31" s="3">
        <v>49391.12</v>
      </c>
      <c r="I31" s="3">
        <v>36667.129999999997</v>
      </c>
      <c r="J31" s="3">
        <v>33968.5</v>
      </c>
    </row>
    <row r="32" spans="1:10" x14ac:dyDescent="0.2">
      <c r="A32" t="s">
        <v>43</v>
      </c>
      <c r="B32" t="s">
        <v>8</v>
      </c>
      <c r="C32" s="5">
        <v>1</v>
      </c>
      <c r="D32" t="s">
        <v>9</v>
      </c>
      <c r="E32" s="3">
        <v>113036.07</v>
      </c>
      <c r="F32" s="3">
        <v>284700</v>
      </c>
      <c r="G32" s="3">
        <v>0</v>
      </c>
      <c r="H32" s="3">
        <v>349745.41</v>
      </c>
      <c r="I32" s="3">
        <v>257431.95</v>
      </c>
      <c r="J32" s="3">
        <v>257431.95</v>
      </c>
    </row>
    <row r="33" spans="1:10" x14ac:dyDescent="0.2">
      <c r="A33" t="s">
        <v>44</v>
      </c>
      <c r="B33" t="s">
        <v>8</v>
      </c>
      <c r="C33" s="5">
        <v>0.34</v>
      </c>
      <c r="D33" t="s">
        <v>14</v>
      </c>
      <c r="E33" s="3">
        <v>110800</v>
      </c>
      <c r="F33" s="3">
        <v>347900</v>
      </c>
      <c r="G33" s="3">
        <v>0</v>
      </c>
      <c r="H33" s="3">
        <v>0</v>
      </c>
      <c r="I33" s="3">
        <v>148471.16</v>
      </c>
      <c r="J33" s="3">
        <v>55701.36</v>
      </c>
    </row>
    <row r="34" spans="1:10" x14ac:dyDescent="0.2">
      <c r="A34" t="s">
        <v>45</v>
      </c>
      <c r="B34" t="s">
        <v>8</v>
      </c>
      <c r="C34" s="5">
        <v>1</v>
      </c>
      <c r="D34" t="s">
        <v>9</v>
      </c>
      <c r="E34" s="3">
        <v>34558</v>
      </c>
      <c r="F34" s="3">
        <v>36300</v>
      </c>
      <c r="G34" s="3">
        <v>0</v>
      </c>
      <c r="H34" s="3">
        <v>41611.93</v>
      </c>
      <c r="I34" s="3">
        <v>74430.19</v>
      </c>
      <c r="J34" s="3">
        <v>68483.490000000005</v>
      </c>
    </row>
    <row r="35" spans="1:10" x14ac:dyDescent="0.2">
      <c r="A35" t="s">
        <v>46</v>
      </c>
      <c r="B35" t="s">
        <v>8</v>
      </c>
      <c r="C35" s="5">
        <v>0.51</v>
      </c>
      <c r="D35" t="s">
        <v>9</v>
      </c>
      <c r="E35" s="3">
        <v>22829</v>
      </c>
      <c r="F35" s="3">
        <v>45700</v>
      </c>
      <c r="G35" s="3">
        <v>0</v>
      </c>
      <c r="H35" s="3">
        <v>61969.09</v>
      </c>
      <c r="I35" s="3">
        <v>70412.990000000005</v>
      </c>
      <c r="J35" s="3">
        <v>68639.199999999997</v>
      </c>
    </row>
    <row r="36" spans="1:10" x14ac:dyDescent="0.2">
      <c r="A36" t="s">
        <v>47</v>
      </c>
      <c r="B36" t="s">
        <v>12</v>
      </c>
      <c r="C36" s="5">
        <v>1</v>
      </c>
      <c r="D36" t="s">
        <v>9</v>
      </c>
      <c r="E36" s="3">
        <v>15271</v>
      </c>
      <c r="F36" s="3">
        <v>15200</v>
      </c>
      <c r="G36" s="3">
        <v>0</v>
      </c>
      <c r="H36" s="3">
        <v>18079.099999999999</v>
      </c>
      <c r="I36" s="3">
        <v>36871.050000000003</v>
      </c>
      <c r="J36" s="3">
        <v>0</v>
      </c>
    </row>
    <row r="37" spans="1:10" x14ac:dyDescent="0.2">
      <c r="A37" t="s">
        <v>48</v>
      </c>
      <c r="B37" t="s">
        <v>23</v>
      </c>
      <c r="C37" s="5">
        <v>1</v>
      </c>
      <c r="D37" t="s">
        <v>9</v>
      </c>
      <c r="E37" s="3">
        <v>7851</v>
      </c>
      <c r="F37" s="3">
        <v>23500</v>
      </c>
      <c r="G37" s="3">
        <v>15.31</v>
      </c>
      <c r="H37" s="3">
        <v>29784.560000000001</v>
      </c>
      <c r="I37" s="3">
        <v>50424.39</v>
      </c>
      <c r="J37" s="3">
        <v>50424.38</v>
      </c>
    </row>
    <row r="38" spans="1:10" x14ac:dyDescent="0.2">
      <c r="A38" t="s">
        <v>49</v>
      </c>
      <c r="B38" t="s">
        <v>8</v>
      </c>
      <c r="C38" s="5">
        <v>0.5161</v>
      </c>
      <c r="D38" t="s">
        <v>9</v>
      </c>
      <c r="E38" s="3">
        <v>69807</v>
      </c>
      <c r="F38" s="3">
        <v>139600</v>
      </c>
      <c r="G38" s="3">
        <v>0</v>
      </c>
      <c r="H38" s="3">
        <v>171663.98</v>
      </c>
      <c r="I38" s="3">
        <v>450426.68</v>
      </c>
      <c r="J38" s="3">
        <v>447470.21</v>
      </c>
    </row>
    <row r="39" spans="1:10" x14ac:dyDescent="0.2">
      <c r="A39" t="s">
        <v>50</v>
      </c>
      <c r="B39" t="s">
        <v>8</v>
      </c>
      <c r="C39" s="5">
        <v>0.51219999999999999</v>
      </c>
      <c r="D39" t="s">
        <v>9</v>
      </c>
      <c r="E39" s="3">
        <v>30500</v>
      </c>
      <c r="F39" s="3">
        <v>36600</v>
      </c>
      <c r="G39" s="3">
        <v>0</v>
      </c>
      <c r="H39" s="3">
        <v>44293.22</v>
      </c>
      <c r="I39" s="3">
        <v>98989.759999999995</v>
      </c>
      <c r="J39" s="3">
        <v>96325.78</v>
      </c>
    </row>
    <row r="40" spans="1:10" x14ac:dyDescent="0.2">
      <c r="A40" t="s">
        <v>51</v>
      </c>
      <c r="B40" t="s">
        <v>23</v>
      </c>
      <c r="C40" s="5">
        <v>1</v>
      </c>
      <c r="D40" t="s">
        <v>9</v>
      </c>
      <c r="E40" s="3">
        <v>56256</v>
      </c>
      <c r="F40" s="3">
        <v>140600</v>
      </c>
      <c r="G40" s="3">
        <v>0</v>
      </c>
      <c r="H40" s="3">
        <v>244915.05</v>
      </c>
      <c r="I40" s="3">
        <v>552697</v>
      </c>
      <c r="J40" s="3">
        <v>546953.24</v>
      </c>
    </row>
    <row r="41" spans="1:10" x14ac:dyDescent="0.2">
      <c r="A41" t="s">
        <v>52</v>
      </c>
      <c r="B41" t="s">
        <v>8</v>
      </c>
      <c r="C41" s="5">
        <v>1</v>
      </c>
      <c r="D41" t="s">
        <v>9</v>
      </c>
      <c r="E41" s="3">
        <v>20527</v>
      </c>
      <c r="F41" s="3">
        <v>51300</v>
      </c>
      <c r="G41" s="3">
        <v>158.61000000000001</v>
      </c>
      <c r="H41" s="3">
        <v>68572.289999999994</v>
      </c>
      <c r="I41" s="3">
        <v>376839.77</v>
      </c>
      <c r="J41" s="3">
        <v>375179.74</v>
      </c>
    </row>
    <row r="42" spans="1:10" x14ac:dyDescent="0.2">
      <c r="A42" t="s">
        <v>53</v>
      </c>
      <c r="B42" t="s">
        <v>8</v>
      </c>
      <c r="C42" s="5">
        <v>1</v>
      </c>
      <c r="D42" t="s">
        <v>9</v>
      </c>
      <c r="E42" s="3">
        <v>15276.9</v>
      </c>
      <c r="F42" s="3">
        <v>35100</v>
      </c>
      <c r="G42" s="3">
        <v>0</v>
      </c>
      <c r="H42" s="3">
        <v>53273.11</v>
      </c>
      <c r="I42" s="3">
        <v>307947.7</v>
      </c>
      <c r="J42" s="3">
        <v>280971.58</v>
      </c>
    </row>
    <row r="43" spans="1:10" x14ac:dyDescent="0.2">
      <c r="A43" t="s">
        <v>54</v>
      </c>
      <c r="B43" t="s">
        <v>12</v>
      </c>
      <c r="C43" s="5">
        <v>0.51</v>
      </c>
      <c r="D43" t="s">
        <v>9</v>
      </c>
      <c r="E43" s="3">
        <v>46185</v>
      </c>
      <c r="F43" s="3">
        <v>63800</v>
      </c>
      <c r="G43" s="3">
        <v>0</v>
      </c>
      <c r="H43" s="3">
        <v>78630.070000000007</v>
      </c>
      <c r="I43" s="3">
        <v>217672.52</v>
      </c>
      <c r="J43" s="3">
        <v>215618.95</v>
      </c>
    </row>
    <row r="44" spans="1:10" x14ac:dyDescent="0.2">
      <c r="A44" t="s">
        <v>55</v>
      </c>
      <c r="B44" t="s">
        <v>23</v>
      </c>
      <c r="C44" s="5">
        <v>1</v>
      </c>
      <c r="D44" t="s">
        <v>9</v>
      </c>
      <c r="E44" s="3">
        <v>6270.3</v>
      </c>
      <c r="F44" s="3">
        <v>15600</v>
      </c>
      <c r="G44" s="3">
        <v>0</v>
      </c>
      <c r="H44" s="3">
        <v>0</v>
      </c>
      <c r="I44" s="3">
        <v>50122.18</v>
      </c>
      <c r="J44" s="3">
        <v>49608.31</v>
      </c>
    </row>
    <row r="45" spans="1:10" x14ac:dyDescent="0.2">
      <c r="A45" t="s">
        <v>56</v>
      </c>
      <c r="B45" t="s">
        <v>23</v>
      </c>
      <c r="C45" s="5">
        <v>1</v>
      </c>
      <c r="D45" t="s">
        <v>9</v>
      </c>
      <c r="E45" s="3">
        <v>5000</v>
      </c>
      <c r="F45" s="3">
        <v>0</v>
      </c>
      <c r="G45" s="3">
        <v>0</v>
      </c>
      <c r="H45" s="3">
        <v>0</v>
      </c>
      <c r="I45" s="3">
        <v>118129.63</v>
      </c>
      <c r="J45" s="3">
        <v>117360.01</v>
      </c>
    </row>
    <row r="46" spans="1:10" x14ac:dyDescent="0.2">
      <c r="A46" t="s">
        <v>57</v>
      </c>
      <c r="B46" t="s">
        <v>8</v>
      </c>
      <c r="C46" s="5">
        <v>1</v>
      </c>
      <c r="D46" t="s">
        <v>16</v>
      </c>
      <c r="E46" s="3">
        <v>62541</v>
      </c>
      <c r="F46" s="3">
        <v>0</v>
      </c>
      <c r="G46" s="3">
        <v>0</v>
      </c>
      <c r="H46" s="3">
        <v>0</v>
      </c>
      <c r="I46" s="3">
        <v>141820.51999999999</v>
      </c>
      <c r="J46" s="3">
        <v>19103.330000000002</v>
      </c>
    </row>
    <row r="47" spans="1:10" x14ac:dyDescent="0.2">
      <c r="A47" t="s">
        <v>58</v>
      </c>
      <c r="B47" t="s">
        <v>8</v>
      </c>
      <c r="C47" s="5">
        <v>1</v>
      </c>
      <c r="D47" t="s">
        <v>9</v>
      </c>
      <c r="E47" s="3">
        <v>33276</v>
      </c>
      <c r="F47" s="3">
        <v>90200</v>
      </c>
      <c r="G47" s="3">
        <v>95185.04</v>
      </c>
      <c r="H47" s="3">
        <v>95185.04</v>
      </c>
      <c r="I47" s="3">
        <v>120068.07</v>
      </c>
      <c r="J47" s="3">
        <v>112102.57</v>
      </c>
    </row>
    <row r="48" spans="1:10" x14ac:dyDescent="0.2">
      <c r="A48" t="s">
        <v>59</v>
      </c>
      <c r="B48" t="s">
        <v>8</v>
      </c>
      <c r="C48" s="5">
        <v>1</v>
      </c>
      <c r="D48" t="s">
        <v>14</v>
      </c>
      <c r="E48" s="3">
        <v>55733.1</v>
      </c>
      <c r="F48" s="3">
        <v>92280</v>
      </c>
      <c r="G48" s="3">
        <v>0</v>
      </c>
      <c r="H48" s="3">
        <v>0</v>
      </c>
      <c r="I48" s="3">
        <v>184452.09</v>
      </c>
      <c r="J48" s="3">
        <v>147580.19</v>
      </c>
    </row>
    <row r="49" spans="1:10" x14ac:dyDescent="0.2">
      <c r="A49" t="s">
        <v>60</v>
      </c>
      <c r="B49" t="s">
        <v>8</v>
      </c>
      <c r="C49" s="5">
        <v>1</v>
      </c>
      <c r="D49" t="s">
        <v>9</v>
      </c>
      <c r="E49" s="3">
        <v>45552</v>
      </c>
      <c r="F49" s="3">
        <v>91098</v>
      </c>
      <c r="G49" s="3">
        <v>108224.47</v>
      </c>
      <c r="H49" s="3">
        <v>108224.47</v>
      </c>
      <c r="I49" s="3">
        <v>101557.22</v>
      </c>
      <c r="J49" s="3">
        <v>97435.26</v>
      </c>
    </row>
    <row r="50" spans="1:10" x14ac:dyDescent="0.2">
      <c r="A50" t="s">
        <v>61</v>
      </c>
      <c r="B50" t="s">
        <v>8</v>
      </c>
      <c r="C50" s="5">
        <v>1</v>
      </c>
      <c r="D50" t="s">
        <v>9</v>
      </c>
      <c r="E50" s="3">
        <v>64172</v>
      </c>
      <c r="F50" s="3">
        <v>109078.7</v>
      </c>
      <c r="G50" s="3">
        <v>145268.79</v>
      </c>
      <c r="H50" s="3">
        <v>145268.79</v>
      </c>
      <c r="I50" s="3">
        <v>137809.34</v>
      </c>
      <c r="J50" s="3">
        <v>125774.57</v>
      </c>
    </row>
    <row r="51" spans="1:10" x14ac:dyDescent="0.2">
      <c r="A51" t="s">
        <v>62</v>
      </c>
      <c r="B51" t="s">
        <v>8</v>
      </c>
      <c r="C51" s="5">
        <v>1</v>
      </c>
      <c r="D51" t="s">
        <v>14</v>
      </c>
      <c r="E51" s="3">
        <v>27600</v>
      </c>
      <c r="F51" s="3">
        <v>61300</v>
      </c>
      <c r="G51" s="3">
        <v>0</v>
      </c>
      <c r="H51" s="3">
        <v>0</v>
      </c>
      <c r="I51" s="3">
        <v>101539.08</v>
      </c>
      <c r="J51" s="3">
        <v>73311.69</v>
      </c>
    </row>
    <row r="52" spans="1:10" x14ac:dyDescent="0.2">
      <c r="A52" t="s">
        <v>63</v>
      </c>
      <c r="B52" t="s">
        <v>12</v>
      </c>
      <c r="C52" s="5">
        <v>1</v>
      </c>
      <c r="D52" t="s">
        <v>14</v>
      </c>
      <c r="E52" s="3">
        <v>100100</v>
      </c>
      <c r="F52" s="3">
        <v>139800</v>
      </c>
      <c r="G52" s="3">
        <v>0</v>
      </c>
      <c r="H52" s="3">
        <v>0</v>
      </c>
      <c r="I52" s="3">
        <v>118797</v>
      </c>
      <c r="J52" s="3">
        <v>60055.14</v>
      </c>
    </row>
    <row r="53" spans="1:10" x14ac:dyDescent="0.2">
      <c r="A53" t="s">
        <v>64</v>
      </c>
      <c r="B53" t="s">
        <v>8</v>
      </c>
      <c r="C53" s="5">
        <v>1</v>
      </c>
      <c r="D53" t="s">
        <v>9</v>
      </c>
      <c r="E53" s="3">
        <v>130330</v>
      </c>
      <c r="F53" s="3">
        <v>214900</v>
      </c>
      <c r="G53" s="3">
        <v>1851.2</v>
      </c>
      <c r="H53" s="3">
        <v>219364.6</v>
      </c>
      <c r="I53" s="3">
        <v>179957.58</v>
      </c>
      <c r="J53" s="3">
        <v>168642.9</v>
      </c>
    </row>
    <row r="54" spans="1:10" x14ac:dyDescent="0.2">
      <c r="A54" t="s">
        <v>65</v>
      </c>
      <c r="B54" t="s">
        <v>8</v>
      </c>
      <c r="C54" s="5">
        <v>1</v>
      </c>
      <c r="D54" t="s">
        <v>9</v>
      </c>
      <c r="E54" s="3">
        <v>60107</v>
      </c>
      <c r="F54" s="3">
        <v>132700</v>
      </c>
      <c r="G54" s="3">
        <v>0</v>
      </c>
      <c r="H54" s="3">
        <v>0</v>
      </c>
      <c r="I54" s="3">
        <v>126332.66</v>
      </c>
      <c r="J54" s="3">
        <v>85596.31</v>
      </c>
    </row>
    <row r="55" spans="1:10" x14ac:dyDescent="0.2">
      <c r="A55" t="s">
        <v>66</v>
      </c>
      <c r="B55" t="s">
        <v>8</v>
      </c>
      <c r="C55" s="5">
        <v>0.6</v>
      </c>
      <c r="D55" t="s">
        <v>14</v>
      </c>
      <c r="E55" s="3">
        <v>44023</v>
      </c>
      <c r="F55" s="3">
        <v>79241</v>
      </c>
      <c r="G55" s="3">
        <v>0</v>
      </c>
      <c r="H55" s="3">
        <v>0</v>
      </c>
      <c r="I55" s="3">
        <v>138428.76</v>
      </c>
      <c r="J55" s="3">
        <v>91895.28</v>
      </c>
    </row>
    <row r="56" spans="1:10" x14ac:dyDescent="0.2">
      <c r="A56" t="s">
        <v>67</v>
      </c>
      <c r="B56" t="s">
        <v>68</v>
      </c>
      <c r="C56" s="5">
        <v>0.99</v>
      </c>
      <c r="D56" t="s">
        <v>14</v>
      </c>
      <c r="E56" s="3">
        <v>6458</v>
      </c>
      <c r="F56" s="3">
        <v>9041.2000000000007</v>
      </c>
      <c r="G56" s="3">
        <v>0</v>
      </c>
      <c r="H56" s="3">
        <v>0</v>
      </c>
      <c r="I56" s="3">
        <v>15634.29</v>
      </c>
      <c r="J56" s="3">
        <v>14455.29</v>
      </c>
    </row>
    <row r="57" spans="1:10" x14ac:dyDescent="0.2">
      <c r="A57" t="s">
        <v>69</v>
      </c>
      <c r="B57" t="s">
        <v>12</v>
      </c>
      <c r="C57" s="5">
        <v>0.75</v>
      </c>
      <c r="D57" t="s">
        <v>14</v>
      </c>
      <c r="E57" s="3">
        <v>76400</v>
      </c>
      <c r="F57" s="3">
        <v>131700</v>
      </c>
      <c r="G57" s="3">
        <v>0</v>
      </c>
      <c r="H57" s="3">
        <v>0</v>
      </c>
      <c r="I57" s="3">
        <v>144793.31</v>
      </c>
      <c r="J57" s="3">
        <v>39791.370000000003</v>
      </c>
    </row>
    <row r="58" spans="1:10" x14ac:dyDescent="0.2">
      <c r="A58" t="s">
        <v>70</v>
      </c>
      <c r="B58" t="s">
        <v>8</v>
      </c>
      <c r="C58" s="5">
        <v>1</v>
      </c>
      <c r="D58" t="s">
        <v>16</v>
      </c>
      <c r="E58" s="3">
        <v>36900</v>
      </c>
      <c r="F58" s="3">
        <v>66600</v>
      </c>
      <c r="G58" s="3">
        <v>0</v>
      </c>
      <c r="H58" s="3">
        <v>0</v>
      </c>
      <c r="I58" s="3">
        <v>147493.82999999999</v>
      </c>
      <c r="J58" s="3">
        <v>88618.21</v>
      </c>
    </row>
    <row r="59" spans="1:10" x14ac:dyDescent="0.2">
      <c r="A59" t="s">
        <v>71</v>
      </c>
      <c r="B59" t="s">
        <v>12</v>
      </c>
      <c r="C59" s="5">
        <v>1</v>
      </c>
      <c r="D59" t="s">
        <v>9</v>
      </c>
      <c r="E59" s="3">
        <v>104397.2</v>
      </c>
      <c r="F59" s="3">
        <v>322900</v>
      </c>
      <c r="G59" s="3">
        <v>0</v>
      </c>
      <c r="H59" s="3">
        <v>323420.06</v>
      </c>
      <c r="I59" s="3">
        <v>413616.92</v>
      </c>
      <c r="J59" s="3">
        <v>354840.64</v>
      </c>
    </row>
    <row r="60" spans="1:10" x14ac:dyDescent="0.2">
      <c r="A60" t="s">
        <v>72</v>
      </c>
      <c r="B60" t="s">
        <v>8</v>
      </c>
      <c r="C60" s="5">
        <v>1</v>
      </c>
      <c r="D60" t="s">
        <v>9</v>
      </c>
      <c r="E60" s="3">
        <v>71179.7</v>
      </c>
      <c r="F60" s="3">
        <v>106653.8</v>
      </c>
      <c r="G60" s="3">
        <v>1580.29</v>
      </c>
      <c r="H60" s="3">
        <v>123997.2</v>
      </c>
      <c r="I60" s="3">
        <v>198418.93</v>
      </c>
      <c r="J60" s="3">
        <v>193638.35</v>
      </c>
    </row>
    <row r="61" spans="1:10" x14ac:dyDescent="0.2">
      <c r="A61" t="s">
        <v>73</v>
      </c>
      <c r="B61" t="s">
        <v>8</v>
      </c>
      <c r="C61" s="5">
        <v>1</v>
      </c>
      <c r="D61" t="s">
        <v>9</v>
      </c>
      <c r="E61" s="3">
        <v>102000</v>
      </c>
      <c r="F61" s="3">
        <v>254958</v>
      </c>
      <c r="G61" s="3">
        <v>0</v>
      </c>
      <c r="H61" s="3">
        <v>305732.58</v>
      </c>
      <c r="I61" s="3">
        <v>301675.59000000003</v>
      </c>
      <c r="J61" s="3">
        <v>300185.44</v>
      </c>
    </row>
    <row r="62" spans="1:10" x14ac:dyDescent="0.2">
      <c r="A62" t="s">
        <v>74</v>
      </c>
      <c r="B62" t="s">
        <v>12</v>
      </c>
      <c r="C62" s="5">
        <v>1</v>
      </c>
      <c r="D62" t="s">
        <v>9</v>
      </c>
      <c r="E62" s="3">
        <v>26121</v>
      </c>
      <c r="F62" s="3">
        <v>117461</v>
      </c>
      <c r="G62" s="3">
        <v>78017.63</v>
      </c>
      <c r="H62" s="3">
        <v>78017.63</v>
      </c>
      <c r="I62" s="3">
        <v>109740.9</v>
      </c>
      <c r="J62" s="3">
        <v>104433.51</v>
      </c>
    </row>
    <row r="63" spans="1:10" x14ac:dyDescent="0.2">
      <c r="A63" t="s">
        <v>75</v>
      </c>
      <c r="B63" t="s">
        <v>23</v>
      </c>
      <c r="C63" s="5">
        <v>1</v>
      </c>
      <c r="D63" t="s">
        <v>14</v>
      </c>
      <c r="E63" s="3">
        <v>78100</v>
      </c>
      <c r="F63" s="3">
        <v>368700</v>
      </c>
      <c r="G63" s="3">
        <v>18436.09</v>
      </c>
      <c r="H63" s="3">
        <v>18436.09</v>
      </c>
      <c r="I63" s="3">
        <v>566175.86</v>
      </c>
      <c r="J63" s="3">
        <v>369039.29</v>
      </c>
    </row>
    <row r="64" spans="1:10" x14ac:dyDescent="0.2">
      <c r="A64" t="s">
        <v>76</v>
      </c>
      <c r="B64" t="s">
        <v>8</v>
      </c>
      <c r="C64" s="5">
        <v>1</v>
      </c>
      <c r="D64" t="s">
        <v>14</v>
      </c>
      <c r="E64" s="3">
        <v>63297</v>
      </c>
      <c r="F64" s="3">
        <v>84718.34</v>
      </c>
      <c r="G64" s="3">
        <v>0</v>
      </c>
      <c r="H64" s="3">
        <v>6460</v>
      </c>
      <c r="I64" s="3">
        <v>93968.07</v>
      </c>
      <c r="J64" s="3">
        <v>48574.03</v>
      </c>
    </row>
    <row r="65" spans="1:10" x14ac:dyDescent="0.2">
      <c r="A65" t="s">
        <v>77</v>
      </c>
      <c r="B65" t="s">
        <v>8</v>
      </c>
      <c r="C65" s="5">
        <v>1</v>
      </c>
      <c r="D65" t="s">
        <v>14</v>
      </c>
      <c r="E65" s="3">
        <v>62126.45</v>
      </c>
      <c r="F65" s="3">
        <v>151865</v>
      </c>
      <c r="G65" s="3">
        <v>0</v>
      </c>
      <c r="H65" s="3">
        <v>0</v>
      </c>
      <c r="I65" s="3">
        <v>371115.48</v>
      </c>
      <c r="J65" s="3">
        <v>241010.47</v>
      </c>
    </row>
    <row r="66" spans="1:10" x14ac:dyDescent="0.2">
      <c r="A66" t="s">
        <v>78</v>
      </c>
      <c r="B66" t="s">
        <v>8</v>
      </c>
      <c r="C66" s="5">
        <v>1</v>
      </c>
      <c r="D66" t="s">
        <v>9</v>
      </c>
      <c r="E66" s="3">
        <v>55300</v>
      </c>
      <c r="F66" s="3">
        <v>138000</v>
      </c>
      <c r="G66" s="3">
        <v>0</v>
      </c>
      <c r="H66" s="3">
        <v>152595.97</v>
      </c>
      <c r="I66" s="3">
        <v>210796.85</v>
      </c>
      <c r="J66" s="3">
        <v>207272.99</v>
      </c>
    </row>
    <row r="67" spans="1:10" x14ac:dyDescent="0.2">
      <c r="A67" t="s">
        <v>79</v>
      </c>
      <c r="B67" t="s">
        <v>8</v>
      </c>
      <c r="C67" s="5">
        <v>1</v>
      </c>
      <c r="D67" t="s">
        <v>9</v>
      </c>
      <c r="E67" s="3">
        <v>64800</v>
      </c>
      <c r="F67" s="3">
        <v>194500</v>
      </c>
      <c r="G67" s="3">
        <v>0</v>
      </c>
      <c r="H67" s="3">
        <v>219425.61</v>
      </c>
      <c r="I67" s="3">
        <v>422470.11</v>
      </c>
      <c r="J67" s="3">
        <v>395443.74</v>
      </c>
    </row>
    <row r="68" spans="1:10" x14ac:dyDescent="0.2">
      <c r="A68" t="s">
        <v>80</v>
      </c>
      <c r="B68" t="s">
        <v>8</v>
      </c>
      <c r="C68" s="5">
        <v>1</v>
      </c>
      <c r="D68" t="s">
        <v>9</v>
      </c>
      <c r="E68" s="3">
        <v>32600</v>
      </c>
      <c r="F68" s="3">
        <v>80400</v>
      </c>
      <c r="G68" s="3">
        <v>0</v>
      </c>
      <c r="H68" s="3">
        <v>80355.92</v>
      </c>
      <c r="I68" s="3">
        <v>235974.24</v>
      </c>
      <c r="J68" s="3">
        <v>218855.58</v>
      </c>
    </row>
    <row r="69" spans="1:10" x14ac:dyDescent="0.2">
      <c r="A69" t="s">
        <v>81</v>
      </c>
      <c r="B69" t="s">
        <v>8</v>
      </c>
      <c r="C69" s="5">
        <v>1</v>
      </c>
      <c r="D69" t="s">
        <v>9</v>
      </c>
      <c r="E69" s="3">
        <v>31700</v>
      </c>
      <c r="F69" s="3">
        <v>68920.850000000006</v>
      </c>
      <c r="G69" s="3">
        <v>0</v>
      </c>
      <c r="H69" s="3">
        <v>79498.850000000006</v>
      </c>
      <c r="I69" s="3">
        <v>246985.99</v>
      </c>
      <c r="J69" s="3">
        <v>229290.59</v>
      </c>
    </row>
    <row r="70" spans="1:10" x14ac:dyDescent="0.2">
      <c r="A70" t="s">
        <v>82</v>
      </c>
      <c r="B70" t="s">
        <v>8</v>
      </c>
      <c r="C70" s="5">
        <v>1</v>
      </c>
      <c r="D70" t="s">
        <v>9</v>
      </c>
      <c r="E70" s="3">
        <v>5900</v>
      </c>
      <c r="F70" s="3">
        <v>11700</v>
      </c>
      <c r="G70" s="3">
        <v>11691.93</v>
      </c>
      <c r="H70" s="3">
        <v>11691.93</v>
      </c>
      <c r="I70" s="3">
        <v>40869.65</v>
      </c>
      <c r="J70" s="3">
        <v>40137.26</v>
      </c>
    </row>
    <row r="71" spans="1:10" x14ac:dyDescent="0.2">
      <c r="A71" t="s">
        <v>83</v>
      </c>
      <c r="B71" t="s">
        <v>8</v>
      </c>
      <c r="C71" s="5">
        <v>1</v>
      </c>
      <c r="D71" t="s">
        <v>9</v>
      </c>
      <c r="E71" s="3">
        <v>55800</v>
      </c>
      <c r="F71" s="3">
        <v>142000</v>
      </c>
      <c r="G71" s="3">
        <v>157757.74</v>
      </c>
      <c r="H71" s="3">
        <v>157757.74</v>
      </c>
      <c r="I71" s="3">
        <v>295615.25</v>
      </c>
      <c r="J71" s="3">
        <v>245071.88</v>
      </c>
    </row>
    <row r="72" spans="1:10" x14ac:dyDescent="0.2">
      <c r="A72" t="s">
        <v>84</v>
      </c>
      <c r="B72" t="s">
        <v>8</v>
      </c>
      <c r="C72" s="5">
        <v>1</v>
      </c>
      <c r="D72" t="s">
        <v>14</v>
      </c>
      <c r="E72" s="3">
        <v>95300</v>
      </c>
      <c r="F72" s="3">
        <v>190600</v>
      </c>
      <c r="G72" s="3">
        <v>124962.51</v>
      </c>
      <c r="H72" s="3">
        <v>124962.51</v>
      </c>
      <c r="I72" s="3">
        <v>598412.65</v>
      </c>
      <c r="J72" s="3">
        <v>545516.64</v>
      </c>
    </row>
    <row r="73" spans="1:10" x14ac:dyDescent="0.2">
      <c r="A73" t="s">
        <v>85</v>
      </c>
      <c r="B73" t="s">
        <v>8</v>
      </c>
      <c r="C73" s="5">
        <v>0.3</v>
      </c>
      <c r="D73" t="s">
        <v>9</v>
      </c>
      <c r="E73" s="3">
        <v>63700</v>
      </c>
      <c r="F73" s="3">
        <v>140100</v>
      </c>
      <c r="G73" s="3">
        <v>0</v>
      </c>
      <c r="H73" s="3">
        <v>159088.85</v>
      </c>
      <c r="I73" s="3">
        <v>156320.35</v>
      </c>
      <c r="J73" s="3">
        <v>145708.04999999999</v>
      </c>
    </row>
    <row r="74" spans="1:10" x14ac:dyDescent="0.2">
      <c r="A74" t="s">
        <v>86</v>
      </c>
      <c r="B74" t="s">
        <v>8</v>
      </c>
      <c r="C74" s="5">
        <v>1</v>
      </c>
      <c r="D74" t="s">
        <v>9</v>
      </c>
      <c r="E74" s="3">
        <v>47600</v>
      </c>
      <c r="F74" s="3">
        <v>104800</v>
      </c>
      <c r="G74" s="3">
        <v>0</v>
      </c>
      <c r="H74" s="3">
        <v>115983.2</v>
      </c>
      <c r="I74" s="3">
        <v>210813.11</v>
      </c>
      <c r="J74" s="3">
        <v>203444.75</v>
      </c>
    </row>
    <row r="75" spans="1:10" x14ac:dyDescent="0.2">
      <c r="A75" t="s">
        <v>87</v>
      </c>
      <c r="B75" t="s">
        <v>8</v>
      </c>
      <c r="C75" s="5">
        <v>1</v>
      </c>
      <c r="D75" t="s">
        <v>9</v>
      </c>
      <c r="E75" s="3">
        <v>173700</v>
      </c>
      <c r="F75" s="3">
        <v>77900</v>
      </c>
      <c r="G75" s="3">
        <v>0</v>
      </c>
      <c r="H75" s="3">
        <v>74530.12</v>
      </c>
      <c r="I75" s="3">
        <v>129810.37</v>
      </c>
      <c r="J75" s="3">
        <v>128884.27</v>
      </c>
    </row>
    <row r="76" spans="1:10" x14ac:dyDescent="0.2">
      <c r="A76" t="s">
        <v>88</v>
      </c>
      <c r="B76" t="s">
        <v>23</v>
      </c>
      <c r="C76" s="5">
        <v>0.6</v>
      </c>
      <c r="D76" t="s">
        <v>9</v>
      </c>
      <c r="E76" s="3">
        <v>37900</v>
      </c>
      <c r="F76" s="3">
        <v>187500</v>
      </c>
      <c r="G76" s="3">
        <v>0</v>
      </c>
      <c r="H76" s="3">
        <v>205275.09</v>
      </c>
      <c r="I76" s="3">
        <v>400363.37</v>
      </c>
      <c r="J76" s="3">
        <v>390342.78</v>
      </c>
    </row>
    <row r="77" spans="1:10" x14ac:dyDescent="0.2">
      <c r="A77" t="s">
        <v>89</v>
      </c>
      <c r="B77" t="s">
        <v>12</v>
      </c>
      <c r="C77" s="5">
        <v>1</v>
      </c>
      <c r="D77" t="s">
        <v>14</v>
      </c>
      <c r="E77" s="3">
        <v>368400</v>
      </c>
      <c r="F77" s="3">
        <v>575000</v>
      </c>
      <c r="G77" s="3">
        <v>0</v>
      </c>
      <c r="H77" s="3">
        <v>216942.92</v>
      </c>
      <c r="I77" s="3">
        <v>894097.64</v>
      </c>
      <c r="J77" s="3">
        <v>588863.68999999994</v>
      </c>
    </row>
    <row r="78" spans="1:10" x14ac:dyDescent="0.2">
      <c r="A78" t="s">
        <v>90</v>
      </c>
      <c r="B78" t="s">
        <v>8</v>
      </c>
      <c r="C78" s="5">
        <v>0.7</v>
      </c>
      <c r="D78" t="s">
        <v>14</v>
      </c>
      <c r="E78" s="3">
        <v>203400</v>
      </c>
      <c r="F78" s="3">
        <v>141814.07999999999</v>
      </c>
      <c r="G78" s="3">
        <v>29796.15</v>
      </c>
      <c r="H78" s="3">
        <v>52153.66</v>
      </c>
      <c r="I78" s="3">
        <v>238519.64</v>
      </c>
      <c r="J78" s="3">
        <v>195233.47</v>
      </c>
    </row>
    <row r="79" spans="1:10" x14ac:dyDescent="0.2">
      <c r="A79" t="s">
        <v>91</v>
      </c>
      <c r="B79" t="s">
        <v>8</v>
      </c>
      <c r="C79" s="5">
        <v>1</v>
      </c>
      <c r="D79" t="s">
        <v>9</v>
      </c>
      <c r="E79" s="3">
        <v>47994</v>
      </c>
      <c r="F79" s="3">
        <v>71996.570000000007</v>
      </c>
      <c r="G79" s="3">
        <v>73604.77</v>
      </c>
      <c r="H79" s="3">
        <v>73604.77</v>
      </c>
      <c r="I79" s="3">
        <v>85257.8</v>
      </c>
      <c r="J79" s="3">
        <v>71526.649999999994</v>
      </c>
    </row>
    <row r="80" spans="1:10" x14ac:dyDescent="0.2">
      <c r="A80" t="s">
        <v>92</v>
      </c>
      <c r="B80" t="s">
        <v>8</v>
      </c>
      <c r="C80" s="5">
        <v>0.6</v>
      </c>
      <c r="D80" t="s">
        <v>14</v>
      </c>
      <c r="E80" s="3">
        <v>71914</v>
      </c>
      <c r="F80" s="3">
        <v>172593</v>
      </c>
      <c r="G80" s="3">
        <v>0</v>
      </c>
      <c r="H80" s="3">
        <v>0</v>
      </c>
      <c r="I80" s="3">
        <v>351489.5</v>
      </c>
      <c r="J80" s="3">
        <v>231171.21</v>
      </c>
    </row>
    <row r="81" spans="1:10" x14ac:dyDescent="0.2">
      <c r="A81" t="s">
        <v>93</v>
      </c>
      <c r="B81" t="s">
        <v>8</v>
      </c>
      <c r="C81" s="5">
        <v>0.34</v>
      </c>
      <c r="D81" t="s">
        <v>14</v>
      </c>
      <c r="E81" s="3">
        <v>61679.05</v>
      </c>
      <c r="F81" s="3">
        <v>129526.01</v>
      </c>
      <c r="G81" s="3">
        <v>0</v>
      </c>
      <c r="H81" s="3">
        <v>0</v>
      </c>
      <c r="I81" s="3">
        <v>256859.53</v>
      </c>
      <c r="J81" s="3">
        <v>163027.73000000001</v>
      </c>
    </row>
    <row r="82" spans="1:10" x14ac:dyDescent="0.2">
      <c r="A82" t="s">
        <v>94</v>
      </c>
      <c r="B82" t="s">
        <v>8</v>
      </c>
      <c r="C82" s="5">
        <v>1</v>
      </c>
      <c r="D82" t="s">
        <v>16</v>
      </c>
      <c r="E82" s="3">
        <v>24923</v>
      </c>
      <c r="F82" s="3">
        <v>59815.85</v>
      </c>
      <c r="G82" s="3">
        <v>0</v>
      </c>
      <c r="H82" s="3">
        <v>0</v>
      </c>
      <c r="I82" s="3">
        <v>260074.34</v>
      </c>
      <c r="J82" s="3">
        <v>164651.95000000001</v>
      </c>
    </row>
    <row r="83" spans="1:10" x14ac:dyDescent="0.2">
      <c r="A83" t="s">
        <v>95</v>
      </c>
      <c r="B83" t="s">
        <v>8</v>
      </c>
      <c r="C83" s="5">
        <v>1</v>
      </c>
      <c r="D83" t="s">
        <v>14</v>
      </c>
      <c r="E83" s="3">
        <v>25754</v>
      </c>
      <c r="F83" s="3">
        <v>43782</v>
      </c>
      <c r="G83" s="3">
        <v>0</v>
      </c>
      <c r="H83" s="3">
        <v>0</v>
      </c>
      <c r="I83" s="3">
        <v>120788.94</v>
      </c>
      <c r="J83" s="3">
        <v>95331.12</v>
      </c>
    </row>
    <row r="84" spans="1:10" x14ac:dyDescent="0.2">
      <c r="A84" t="s">
        <v>96</v>
      </c>
      <c r="B84" t="s">
        <v>8</v>
      </c>
      <c r="C84" s="5">
        <v>1</v>
      </c>
      <c r="D84" t="s">
        <v>14</v>
      </c>
      <c r="E84" s="3">
        <v>25758</v>
      </c>
      <c r="F84" s="3">
        <v>46363</v>
      </c>
      <c r="G84" s="3">
        <v>0</v>
      </c>
      <c r="H84" s="3">
        <v>0</v>
      </c>
      <c r="I84" s="3">
        <v>89898.75</v>
      </c>
      <c r="J84" s="3">
        <v>64594.74</v>
      </c>
    </row>
    <row r="85" spans="1:10" x14ac:dyDescent="0.2">
      <c r="A85" t="s">
        <v>97</v>
      </c>
      <c r="B85" t="s">
        <v>8</v>
      </c>
      <c r="C85" s="5">
        <v>1</v>
      </c>
      <c r="D85" t="s">
        <v>14</v>
      </c>
      <c r="E85" s="3">
        <v>203549</v>
      </c>
      <c r="F85" s="3">
        <v>330303.7</v>
      </c>
      <c r="G85" s="3">
        <v>0</v>
      </c>
      <c r="H85" s="3">
        <v>0</v>
      </c>
      <c r="I85" s="3">
        <v>364897.85</v>
      </c>
      <c r="J85" s="3">
        <v>220622.1</v>
      </c>
    </row>
    <row r="86" spans="1:10" x14ac:dyDescent="0.2">
      <c r="A86" t="s">
        <v>98</v>
      </c>
      <c r="B86" t="s">
        <v>12</v>
      </c>
      <c r="C86" s="5">
        <v>1</v>
      </c>
      <c r="D86" t="s">
        <v>14</v>
      </c>
      <c r="E86" s="3">
        <v>336800</v>
      </c>
      <c r="F86" s="3">
        <v>778000</v>
      </c>
      <c r="G86" s="3">
        <v>95465.83</v>
      </c>
      <c r="H86" s="3">
        <v>324625.46000000002</v>
      </c>
      <c r="I86" s="3">
        <v>1267843.52</v>
      </c>
      <c r="J86" s="3">
        <v>822985.22</v>
      </c>
    </row>
    <row r="87" spans="1:10" x14ac:dyDescent="0.2">
      <c r="A87" t="s">
        <v>99</v>
      </c>
      <c r="B87" t="s">
        <v>8</v>
      </c>
      <c r="C87" s="5">
        <v>1</v>
      </c>
      <c r="D87" t="s">
        <v>9</v>
      </c>
      <c r="E87" s="3">
        <v>4492</v>
      </c>
      <c r="F87" s="3">
        <v>14500</v>
      </c>
      <c r="G87" s="3">
        <v>0</v>
      </c>
      <c r="H87" s="3">
        <v>14541.75</v>
      </c>
      <c r="I87" s="3">
        <v>23124.35</v>
      </c>
      <c r="J87" s="3">
        <v>21849.62</v>
      </c>
    </row>
    <row r="88" spans="1:10" x14ac:dyDescent="0.2">
      <c r="A88" t="s">
        <v>100</v>
      </c>
      <c r="B88" t="s">
        <v>8</v>
      </c>
      <c r="C88" s="5">
        <v>1</v>
      </c>
      <c r="D88" t="s">
        <v>14</v>
      </c>
      <c r="E88" s="3">
        <v>86283</v>
      </c>
      <c r="F88" s="3">
        <v>268900</v>
      </c>
      <c r="G88" s="3">
        <v>0</v>
      </c>
      <c r="H88" s="3">
        <v>0</v>
      </c>
      <c r="I88" s="3">
        <v>385495.72</v>
      </c>
      <c r="J88" s="3">
        <v>216633.24</v>
      </c>
    </row>
    <row r="89" spans="1:10" x14ac:dyDescent="0.2">
      <c r="A89" t="s">
        <v>101</v>
      </c>
      <c r="B89" t="s">
        <v>23</v>
      </c>
      <c r="C89" s="5">
        <v>1</v>
      </c>
      <c r="D89" t="s">
        <v>9</v>
      </c>
      <c r="E89" s="3">
        <v>23500</v>
      </c>
      <c r="F89" s="3">
        <v>82100</v>
      </c>
      <c r="G89" s="3">
        <v>0</v>
      </c>
      <c r="H89" s="3">
        <v>88441.55</v>
      </c>
      <c r="I89" s="3">
        <v>137132.51999999999</v>
      </c>
      <c r="J89" s="3">
        <v>132842.67000000001</v>
      </c>
    </row>
    <row r="90" spans="1:10" x14ac:dyDescent="0.2">
      <c r="A90" t="s">
        <v>102</v>
      </c>
      <c r="B90" t="s">
        <v>12</v>
      </c>
      <c r="C90" s="5">
        <v>1</v>
      </c>
      <c r="D90" t="s">
        <v>14</v>
      </c>
      <c r="E90" s="3">
        <v>38500</v>
      </c>
      <c r="F90" s="3">
        <v>115400</v>
      </c>
      <c r="G90" s="3">
        <v>115122.32</v>
      </c>
      <c r="H90" s="3">
        <v>115122.32</v>
      </c>
      <c r="I90" s="3">
        <v>152215.67999999999</v>
      </c>
      <c r="J90" s="3">
        <v>139725.21</v>
      </c>
    </row>
    <row r="91" spans="1:10" x14ac:dyDescent="0.2">
      <c r="A91" t="s">
        <v>103</v>
      </c>
      <c r="B91" t="s">
        <v>8</v>
      </c>
      <c r="C91" s="5">
        <v>0.5</v>
      </c>
      <c r="D91" t="s">
        <v>14</v>
      </c>
      <c r="E91" s="3">
        <v>34400</v>
      </c>
      <c r="F91" s="3">
        <v>66500</v>
      </c>
      <c r="G91" s="3">
        <v>23190.6</v>
      </c>
      <c r="H91" s="3">
        <v>61792.32</v>
      </c>
      <c r="I91" s="3">
        <v>149336.54999999999</v>
      </c>
      <c r="J91" s="3">
        <v>142214.97</v>
      </c>
    </row>
    <row r="92" spans="1:10" x14ac:dyDescent="0.2">
      <c r="A92" t="s">
        <v>104</v>
      </c>
      <c r="B92" t="s">
        <v>23</v>
      </c>
      <c r="C92" s="5">
        <v>1</v>
      </c>
      <c r="D92" t="s">
        <v>14</v>
      </c>
      <c r="E92" s="3">
        <v>5400</v>
      </c>
      <c r="F92" s="3">
        <v>42679.93</v>
      </c>
      <c r="G92" s="3">
        <v>0</v>
      </c>
      <c r="H92" s="3">
        <v>0</v>
      </c>
      <c r="I92" s="3">
        <v>230187.29</v>
      </c>
      <c r="J92" s="3">
        <v>200965.88</v>
      </c>
    </row>
    <row r="93" spans="1:10" x14ac:dyDescent="0.2">
      <c r="A93" t="s">
        <v>105</v>
      </c>
      <c r="B93" t="s">
        <v>8</v>
      </c>
      <c r="C93" s="5">
        <v>0.51</v>
      </c>
      <c r="D93" t="s">
        <v>14</v>
      </c>
      <c r="E93" s="3">
        <v>15982.1</v>
      </c>
      <c r="F93" s="3">
        <v>47900</v>
      </c>
      <c r="G93" s="3">
        <v>0</v>
      </c>
      <c r="H93" s="3">
        <v>0</v>
      </c>
      <c r="I93" s="3">
        <v>35660.17</v>
      </c>
      <c r="J93" s="3">
        <v>19535.36</v>
      </c>
    </row>
    <row r="94" spans="1:10" x14ac:dyDescent="0.2">
      <c r="A94" t="s">
        <v>106</v>
      </c>
      <c r="B94" t="s">
        <v>8</v>
      </c>
      <c r="C94" s="5">
        <v>0.9</v>
      </c>
      <c r="D94" t="s">
        <v>16</v>
      </c>
      <c r="E94" s="3">
        <v>3915</v>
      </c>
      <c r="F94" s="3">
        <v>24537</v>
      </c>
      <c r="G94" s="3">
        <v>0</v>
      </c>
      <c r="H94" s="3">
        <v>0</v>
      </c>
      <c r="I94" s="3">
        <v>24956.69</v>
      </c>
      <c r="J94" s="3">
        <v>761.78</v>
      </c>
    </row>
    <row r="95" spans="1:10" x14ac:dyDescent="0.2">
      <c r="A95" t="s">
        <v>107</v>
      </c>
      <c r="B95" t="s">
        <v>8</v>
      </c>
      <c r="C95" s="5">
        <v>1</v>
      </c>
      <c r="D95" t="s">
        <v>14</v>
      </c>
      <c r="E95" s="3">
        <v>31800</v>
      </c>
      <c r="F95" s="3">
        <v>95500</v>
      </c>
      <c r="G95" s="3">
        <v>0</v>
      </c>
      <c r="H95" s="3">
        <v>0</v>
      </c>
      <c r="I95" s="3">
        <v>82851.56</v>
      </c>
      <c r="J95" s="3">
        <v>48534.36</v>
      </c>
    </row>
    <row r="96" spans="1:10" x14ac:dyDescent="0.2">
      <c r="A96" t="s">
        <v>108</v>
      </c>
      <c r="B96" t="s">
        <v>8</v>
      </c>
      <c r="C96" s="5">
        <v>1</v>
      </c>
      <c r="D96" t="s">
        <v>14</v>
      </c>
      <c r="E96" s="3">
        <v>13676</v>
      </c>
      <c r="F96" s="3">
        <v>35557</v>
      </c>
      <c r="G96" s="3">
        <v>0</v>
      </c>
      <c r="H96" s="3">
        <v>0</v>
      </c>
      <c r="I96" s="3">
        <v>27961.16</v>
      </c>
      <c r="J96" s="3">
        <v>12270.05</v>
      </c>
    </row>
    <row r="97" spans="1:10" x14ac:dyDescent="0.2">
      <c r="A97" t="s">
        <v>109</v>
      </c>
      <c r="B97" t="s">
        <v>12</v>
      </c>
      <c r="C97" s="5">
        <v>1</v>
      </c>
      <c r="D97" t="s">
        <v>16</v>
      </c>
      <c r="E97" s="3">
        <v>147419</v>
      </c>
      <c r="F97" s="3">
        <v>782793</v>
      </c>
      <c r="G97" s="3">
        <v>0</v>
      </c>
      <c r="H97" s="3">
        <v>0</v>
      </c>
      <c r="I97" s="3">
        <v>595837.86</v>
      </c>
      <c r="J97" s="3">
        <v>45153.35</v>
      </c>
    </row>
    <row r="98" spans="1:10" x14ac:dyDescent="0.2">
      <c r="A98" t="s">
        <v>110</v>
      </c>
      <c r="B98" t="s">
        <v>8</v>
      </c>
      <c r="C98" s="5">
        <v>0.51</v>
      </c>
      <c r="D98" t="s">
        <v>16</v>
      </c>
      <c r="E98" s="3">
        <v>244400</v>
      </c>
      <c r="F98" s="3">
        <v>326939</v>
      </c>
      <c r="G98" s="3">
        <v>0</v>
      </c>
      <c r="H98" s="3">
        <v>0</v>
      </c>
      <c r="I98" s="3">
        <v>995257.54</v>
      </c>
      <c r="J98" s="3">
        <v>251623.49</v>
      </c>
    </row>
    <row r="99" spans="1:10" x14ac:dyDescent="0.2">
      <c r="A99" t="s">
        <v>127</v>
      </c>
      <c r="B99" t="s">
        <v>12</v>
      </c>
      <c r="C99" s="5">
        <v>0.51</v>
      </c>
      <c r="D99" t="s">
        <v>9</v>
      </c>
      <c r="E99" s="3">
        <v>108600</v>
      </c>
      <c r="F99" s="3">
        <v>257100</v>
      </c>
      <c r="G99" s="3">
        <v>85637.41</v>
      </c>
      <c r="H99" s="3">
        <v>251329.89</v>
      </c>
      <c r="I99" s="3">
        <v>235582.55</v>
      </c>
      <c r="J99" s="3">
        <v>222554.3</v>
      </c>
    </row>
    <row r="100" spans="1:10" x14ac:dyDescent="0.2">
      <c r="A100" t="s">
        <v>111</v>
      </c>
      <c r="B100" t="s">
        <v>12</v>
      </c>
      <c r="C100" s="5">
        <v>1</v>
      </c>
      <c r="D100" t="s">
        <v>14</v>
      </c>
      <c r="E100" s="3">
        <v>66400</v>
      </c>
      <c r="F100" s="3">
        <v>332661</v>
      </c>
      <c r="G100" s="3">
        <v>0</v>
      </c>
      <c r="H100" s="3">
        <v>0</v>
      </c>
      <c r="I100" s="3">
        <v>430586.82</v>
      </c>
      <c r="J100" s="3">
        <v>141908.32999999999</v>
      </c>
    </row>
    <row r="101" spans="1:10" x14ac:dyDescent="0.2">
      <c r="A101" t="s">
        <v>112</v>
      </c>
      <c r="B101" t="s">
        <v>12</v>
      </c>
      <c r="C101" s="5">
        <v>1</v>
      </c>
      <c r="D101" t="s">
        <v>9</v>
      </c>
      <c r="E101" s="3">
        <v>68600</v>
      </c>
      <c r="F101" s="3">
        <v>240000</v>
      </c>
      <c r="G101" s="3">
        <v>227519.92</v>
      </c>
      <c r="H101" s="3">
        <v>227519.92</v>
      </c>
      <c r="I101" s="3">
        <v>272903.09999999998</v>
      </c>
      <c r="J101" s="3">
        <v>124825.94</v>
      </c>
    </row>
    <row r="102" spans="1:10" x14ac:dyDescent="0.2">
      <c r="A102" t="s">
        <v>113</v>
      </c>
      <c r="B102" t="s">
        <v>8</v>
      </c>
      <c r="C102" s="5">
        <v>1</v>
      </c>
      <c r="D102" t="s">
        <v>9</v>
      </c>
      <c r="E102" s="3">
        <v>37400</v>
      </c>
      <c r="F102" s="3">
        <v>85900</v>
      </c>
      <c r="G102" s="3">
        <v>73516</v>
      </c>
      <c r="H102" s="3">
        <v>73516</v>
      </c>
      <c r="I102" s="3">
        <v>86896.49</v>
      </c>
      <c r="J102" s="3">
        <v>42126.96</v>
      </c>
    </row>
    <row r="103" spans="1:10" x14ac:dyDescent="0.2">
      <c r="A103" t="s">
        <v>114</v>
      </c>
      <c r="B103" t="s">
        <v>23</v>
      </c>
      <c r="C103" s="5">
        <v>1</v>
      </c>
      <c r="D103" t="s">
        <v>14</v>
      </c>
      <c r="E103" s="3">
        <v>22600</v>
      </c>
      <c r="F103" s="3">
        <v>101741</v>
      </c>
      <c r="G103" s="3">
        <v>0</v>
      </c>
      <c r="H103" s="3">
        <v>0</v>
      </c>
      <c r="I103" s="3">
        <v>118543.95</v>
      </c>
      <c r="J103" s="3">
        <v>48124.42</v>
      </c>
    </row>
    <row r="104" spans="1:10" x14ac:dyDescent="0.2">
      <c r="A104" t="s">
        <v>115</v>
      </c>
      <c r="B104" t="s">
        <v>8</v>
      </c>
      <c r="C104" s="5">
        <v>1</v>
      </c>
      <c r="D104" t="s">
        <v>14</v>
      </c>
      <c r="E104" s="3">
        <v>68600</v>
      </c>
      <c r="F104" s="3">
        <v>205800</v>
      </c>
      <c r="G104" s="3">
        <v>0</v>
      </c>
      <c r="H104" s="3">
        <v>0</v>
      </c>
      <c r="I104" s="3">
        <v>191010.32</v>
      </c>
      <c r="J104" s="3">
        <v>148811.04</v>
      </c>
    </row>
    <row r="105" spans="1:10" x14ac:dyDescent="0.2">
      <c r="A105" t="s">
        <v>116</v>
      </c>
      <c r="B105" t="s">
        <v>8</v>
      </c>
      <c r="C105" s="5">
        <v>0.9</v>
      </c>
      <c r="D105" t="s">
        <v>16</v>
      </c>
      <c r="E105" s="3">
        <v>167000</v>
      </c>
      <c r="F105" s="3">
        <v>387337</v>
      </c>
      <c r="G105" s="3">
        <v>0</v>
      </c>
      <c r="H105" s="3">
        <v>0</v>
      </c>
      <c r="I105" s="3">
        <v>440661.14</v>
      </c>
      <c r="J105" s="3">
        <v>157576.76</v>
      </c>
    </row>
    <row r="106" spans="1:10" x14ac:dyDescent="0.2">
      <c r="A106" t="s">
        <v>117</v>
      </c>
      <c r="B106" t="s">
        <v>23</v>
      </c>
      <c r="C106" s="5">
        <v>0.9</v>
      </c>
      <c r="D106" t="s">
        <v>16</v>
      </c>
      <c r="E106" s="3">
        <v>67400</v>
      </c>
      <c r="F106" s="3">
        <v>364866</v>
      </c>
      <c r="G106" s="3">
        <v>0</v>
      </c>
      <c r="H106" s="3">
        <v>0</v>
      </c>
      <c r="I106" s="3">
        <v>565705.36</v>
      </c>
      <c r="J106" s="3">
        <v>177231.57</v>
      </c>
    </row>
    <row r="107" spans="1:10" x14ac:dyDescent="0.2">
      <c r="A107" t="s">
        <v>118</v>
      </c>
      <c r="B107" t="s">
        <v>12</v>
      </c>
      <c r="C107" s="5">
        <v>0.75</v>
      </c>
      <c r="D107" t="s">
        <v>16</v>
      </c>
      <c r="E107" s="3">
        <v>27652</v>
      </c>
      <c r="F107" s="3">
        <v>125087.83</v>
      </c>
      <c r="G107" s="3">
        <v>0</v>
      </c>
      <c r="H107" s="3">
        <v>22968.67</v>
      </c>
      <c r="I107" s="3">
        <v>497405.94</v>
      </c>
      <c r="J107" s="3">
        <v>258864.5</v>
      </c>
    </row>
    <row r="108" spans="1:10" x14ac:dyDescent="0.2">
      <c r="A108" t="s">
        <v>119</v>
      </c>
      <c r="B108" t="s">
        <v>8</v>
      </c>
      <c r="C108" s="5">
        <v>0.51</v>
      </c>
      <c r="D108" t="s">
        <v>14</v>
      </c>
      <c r="E108" s="3">
        <v>57494</v>
      </c>
      <c r="F108" s="3">
        <v>111809</v>
      </c>
      <c r="G108" s="3">
        <v>0</v>
      </c>
      <c r="H108" s="3">
        <v>0</v>
      </c>
      <c r="I108" s="3">
        <v>272103.34999999998</v>
      </c>
      <c r="J108" s="3">
        <v>202552.76</v>
      </c>
    </row>
    <row r="109" spans="1:10" x14ac:dyDescent="0.2">
      <c r="A109" t="s">
        <v>120</v>
      </c>
      <c r="B109" t="s">
        <v>8</v>
      </c>
      <c r="C109" s="5">
        <v>1</v>
      </c>
      <c r="D109" t="s">
        <v>14</v>
      </c>
      <c r="E109" s="3">
        <v>11006.68</v>
      </c>
      <c r="F109" s="3">
        <v>27516</v>
      </c>
      <c r="G109" s="3">
        <v>0</v>
      </c>
      <c r="H109" s="3">
        <v>0</v>
      </c>
      <c r="I109" s="3">
        <v>32225.94</v>
      </c>
      <c r="J109" s="3">
        <v>24693.39</v>
      </c>
    </row>
    <row r="110" spans="1:10" x14ac:dyDescent="0.2">
      <c r="A110" t="s">
        <v>121</v>
      </c>
      <c r="B110" t="s">
        <v>8</v>
      </c>
      <c r="C110" s="5">
        <v>1</v>
      </c>
      <c r="D110" t="s">
        <v>9</v>
      </c>
      <c r="E110" s="3">
        <v>27400</v>
      </c>
      <c r="F110" s="3">
        <v>73206</v>
      </c>
      <c r="G110" s="3">
        <v>91216.26</v>
      </c>
      <c r="H110" s="3">
        <v>91216.26</v>
      </c>
      <c r="I110" s="3">
        <v>66757.45</v>
      </c>
      <c r="J110" s="3">
        <v>44589.71</v>
      </c>
    </row>
    <row r="111" spans="1:10" x14ac:dyDescent="0.2">
      <c r="A111" t="s">
        <v>122</v>
      </c>
      <c r="B111" t="s">
        <v>8</v>
      </c>
      <c r="C111" s="5">
        <v>1</v>
      </c>
      <c r="D111" t="s">
        <v>16</v>
      </c>
      <c r="E111" s="3">
        <v>41130.949999999997</v>
      </c>
      <c r="F111" s="3">
        <v>102827.38</v>
      </c>
      <c r="G111" s="3">
        <v>0</v>
      </c>
      <c r="H111" s="3">
        <v>0</v>
      </c>
      <c r="I111" s="3">
        <v>112404.16</v>
      </c>
      <c r="J111" s="3">
        <v>27537.119999999999</v>
      </c>
    </row>
    <row r="112" spans="1:10" x14ac:dyDescent="0.2">
      <c r="A112" t="s">
        <v>123</v>
      </c>
      <c r="B112" t="s">
        <v>8</v>
      </c>
      <c r="C112" s="5">
        <v>1</v>
      </c>
      <c r="D112" t="s">
        <v>14</v>
      </c>
      <c r="E112" s="3">
        <v>24217</v>
      </c>
      <c r="F112" s="3">
        <v>94446</v>
      </c>
      <c r="G112" s="3">
        <v>0</v>
      </c>
      <c r="H112" s="3">
        <v>0</v>
      </c>
      <c r="I112" s="3">
        <v>96648.55</v>
      </c>
      <c r="J112" s="3">
        <v>59361.91</v>
      </c>
    </row>
    <row r="113" spans="1:10" x14ac:dyDescent="0.2">
      <c r="A113" t="s">
        <v>124</v>
      </c>
      <c r="B113" t="s">
        <v>8</v>
      </c>
      <c r="C113" s="5">
        <v>0.51</v>
      </c>
      <c r="D113" t="s">
        <v>14</v>
      </c>
      <c r="E113" s="3">
        <v>45868</v>
      </c>
      <c r="F113" s="3">
        <v>229340</v>
      </c>
      <c r="G113" s="3">
        <v>0</v>
      </c>
      <c r="H113" s="3">
        <v>0</v>
      </c>
      <c r="I113" s="3">
        <v>136504.98000000001</v>
      </c>
      <c r="J113" s="3">
        <v>54412.2</v>
      </c>
    </row>
    <row r="114" spans="1:10" x14ac:dyDescent="0.2">
      <c r="A114" t="s">
        <v>125</v>
      </c>
      <c r="B114" t="s">
        <v>23</v>
      </c>
      <c r="C114" s="5">
        <v>1</v>
      </c>
      <c r="D114" t="s">
        <v>14</v>
      </c>
      <c r="E114" s="3">
        <v>2900</v>
      </c>
      <c r="F114" s="3">
        <v>10900</v>
      </c>
      <c r="G114" s="3">
        <v>0</v>
      </c>
      <c r="H114" s="3">
        <v>19652.87</v>
      </c>
      <c r="I114" s="3">
        <v>91394.16</v>
      </c>
      <c r="J114" s="3">
        <v>83570.649999999994</v>
      </c>
    </row>
    <row r="115" spans="1:10" x14ac:dyDescent="0.2">
      <c r="A115" t="s">
        <v>126</v>
      </c>
      <c r="B115" t="s">
        <v>8</v>
      </c>
      <c r="C115" s="5">
        <v>1</v>
      </c>
      <c r="D115" t="s">
        <v>14</v>
      </c>
      <c r="E115" s="3">
        <v>371400</v>
      </c>
      <c r="F115" s="3">
        <v>351500</v>
      </c>
      <c r="G115" s="3">
        <v>0</v>
      </c>
      <c r="H115" s="3">
        <v>115081.19</v>
      </c>
      <c r="I115" s="3">
        <v>1183287.07</v>
      </c>
      <c r="J115" s="3">
        <v>701127.25</v>
      </c>
    </row>
    <row r="116" spans="1:10" x14ac:dyDescent="0.2">
      <c r="A116" t="s">
        <v>128</v>
      </c>
      <c r="B116" t="s">
        <v>8</v>
      </c>
      <c r="C116" s="5">
        <v>1</v>
      </c>
      <c r="D116" t="s">
        <v>9</v>
      </c>
      <c r="E116" s="3">
        <v>55500</v>
      </c>
      <c r="F116" s="3">
        <v>75000</v>
      </c>
      <c r="G116" s="3">
        <v>0</v>
      </c>
      <c r="H116" s="3">
        <v>85124.21</v>
      </c>
      <c r="I116" s="3">
        <v>45759.19</v>
      </c>
      <c r="J116" s="3">
        <v>44414.57</v>
      </c>
    </row>
    <row r="117" spans="1:10" x14ac:dyDescent="0.2">
      <c r="A117" t="s">
        <v>129</v>
      </c>
      <c r="B117" t="s">
        <v>8</v>
      </c>
      <c r="C117" s="5">
        <v>1</v>
      </c>
      <c r="D117" t="s">
        <v>14</v>
      </c>
      <c r="E117" s="3">
        <v>130700</v>
      </c>
      <c r="F117" s="3">
        <v>152900</v>
      </c>
      <c r="G117" s="3">
        <v>0</v>
      </c>
      <c r="H117" s="3">
        <v>0</v>
      </c>
      <c r="I117" s="3">
        <v>397030.19</v>
      </c>
      <c r="J117" s="3">
        <v>206199.25</v>
      </c>
    </row>
    <row r="118" spans="1:10" x14ac:dyDescent="0.2">
      <c r="A118" t="s">
        <v>130</v>
      </c>
      <c r="B118" t="s">
        <v>8</v>
      </c>
      <c r="C118" s="5">
        <v>1</v>
      </c>
      <c r="D118" t="s">
        <v>14</v>
      </c>
      <c r="E118" s="3">
        <v>73600</v>
      </c>
      <c r="F118" s="3">
        <v>97000</v>
      </c>
      <c r="G118" s="3">
        <v>0</v>
      </c>
      <c r="H118" s="3">
        <v>0</v>
      </c>
      <c r="I118" s="3">
        <v>135152.23000000001</v>
      </c>
      <c r="J118" s="3">
        <v>88902.66</v>
      </c>
    </row>
    <row r="119" spans="1:10" x14ac:dyDescent="0.2">
      <c r="A119" t="s">
        <v>131</v>
      </c>
      <c r="B119" t="s">
        <v>8</v>
      </c>
      <c r="C119" s="5">
        <v>1</v>
      </c>
      <c r="D119" t="s">
        <v>14</v>
      </c>
      <c r="E119" s="3">
        <v>87900</v>
      </c>
      <c r="F119" s="3">
        <v>157800</v>
      </c>
      <c r="G119" s="3">
        <v>0</v>
      </c>
      <c r="H119" s="3">
        <v>0</v>
      </c>
      <c r="I119" s="3">
        <v>140688.84</v>
      </c>
      <c r="J119" s="3">
        <v>90370.27</v>
      </c>
    </row>
    <row r="120" spans="1:10" x14ac:dyDescent="0.2">
      <c r="A120" t="s">
        <v>132</v>
      </c>
      <c r="B120" t="s">
        <v>8</v>
      </c>
      <c r="C120" s="5">
        <v>1</v>
      </c>
      <c r="D120" t="s">
        <v>14</v>
      </c>
      <c r="E120" s="3">
        <v>34200</v>
      </c>
      <c r="F120" s="3">
        <v>61500</v>
      </c>
      <c r="G120" s="3">
        <v>0</v>
      </c>
      <c r="H120" s="3">
        <v>0</v>
      </c>
      <c r="I120" s="3">
        <v>47600.13</v>
      </c>
      <c r="J120" s="3">
        <v>24365.119999999999</v>
      </c>
    </row>
    <row r="121" spans="1:10" x14ac:dyDescent="0.2">
      <c r="A121" t="s">
        <v>133</v>
      </c>
      <c r="B121" t="s">
        <v>8</v>
      </c>
      <c r="C121" s="5">
        <v>0.7</v>
      </c>
      <c r="D121" t="s">
        <v>14</v>
      </c>
      <c r="E121" s="3">
        <v>92900</v>
      </c>
      <c r="F121" s="3">
        <v>125400</v>
      </c>
      <c r="G121" s="3">
        <v>0</v>
      </c>
      <c r="H121" s="3">
        <v>0</v>
      </c>
      <c r="I121" s="3">
        <v>204260.8</v>
      </c>
      <c r="J121" s="3">
        <v>133723.64000000001</v>
      </c>
    </row>
    <row r="122" spans="1:10" x14ac:dyDescent="0.2">
      <c r="A122" t="s">
        <v>134</v>
      </c>
      <c r="B122" t="s">
        <v>12</v>
      </c>
      <c r="C122" s="5">
        <v>0.9</v>
      </c>
      <c r="D122" t="s">
        <v>14</v>
      </c>
      <c r="E122" s="3">
        <v>527900</v>
      </c>
      <c r="F122" s="3">
        <v>522100</v>
      </c>
      <c r="G122" s="3">
        <v>36902.160000000003</v>
      </c>
      <c r="H122" s="3">
        <v>305616.36</v>
      </c>
      <c r="I122" s="3">
        <v>333819.73</v>
      </c>
      <c r="J122" s="3">
        <v>218844.41</v>
      </c>
    </row>
    <row r="123" spans="1:10" x14ac:dyDescent="0.2">
      <c r="A123" t="s">
        <v>135</v>
      </c>
      <c r="B123" t="s">
        <v>12</v>
      </c>
      <c r="C123" s="5">
        <v>0.6</v>
      </c>
      <c r="D123" t="s">
        <v>14</v>
      </c>
      <c r="E123" s="3">
        <v>67500</v>
      </c>
      <c r="F123" s="3">
        <v>267300</v>
      </c>
      <c r="G123" s="3">
        <v>0</v>
      </c>
      <c r="H123" s="3">
        <v>0</v>
      </c>
      <c r="I123" s="3">
        <v>251948.69</v>
      </c>
      <c r="J123" s="3">
        <v>0</v>
      </c>
    </row>
    <row r="124" spans="1:10" x14ac:dyDescent="0.2">
      <c r="A124" t="s">
        <v>136</v>
      </c>
      <c r="B124" t="s">
        <v>12</v>
      </c>
      <c r="C124" s="5">
        <v>1</v>
      </c>
      <c r="D124" t="s">
        <v>14</v>
      </c>
      <c r="E124" s="3">
        <v>28200</v>
      </c>
      <c r="F124" s="3">
        <v>89300</v>
      </c>
      <c r="G124" s="3">
        <v>0</v>
      </c>
      <c r="H124" s="3">
        <v>0</v>
      </c>
      <c r="I124" s="3">
        <v>138597.42000000001</v>
      </c>
      <c r="J124" s="3">
        <v>58098.98</v>
      </c>
    </row>
    <row r="125" spans="1:10" x14ac:dyDescent="0.2">
      <c r="A125" t="s">
        <v>137</v>
      </c>
      <c r="B125" t="s">
        <v>12</v>
      </c>
      <c r="C125" s="5">
        <v>0.7</v>
      </c>
      <c r="D125" t="s">
        <v>14</v>
      </c>
      <c r="E125" s="3">
        <v>478000</v>
      </c>
      <c r="F125" s="3">
        <v>581100</v>
      </c>
      <c r="G125" s="3">
        <v>0</v>
      </c>
      <c r="H125" s="3">
        <v>0</v>
      </c>
      <c r="I125" s="3">
        <v>412317.52</v>
      </c>
      <c r="J125" s="3">
        <v>268443.96000000002</v>
      </c>
    </row>
    <row r="126" spans="1:10" x14ac:dyDescent="0.2">
      <c r="A126" t="s">
        <v>138</v>
      </c>
      <c r="B126" t="s">
        <v>8</v>
      </c>
      <c r="C126" s="5">
        <v>1</v>
      </c>
      <c r="D126" t="s">
        <v>14</v>
      </c>
      <c r="E126" s="3">
        <v>99160</v>
      </c>
      <c r="F126" s="3">
        <v>347100</v>
      </c>
      <c r="G126" s="3">
        <v>58877.29</v>
      </c>
      <c r="H126" s="3">
        <v>207253.69</v>
      </c>
      <c r="I126" s="3">
        <v>314571.73</v>
      </c>
      <c r="J126" s="3">
        <v>274879.21000000002</v>
      </c>
    </row>
    <row r="127" spans="1:10" x14ac:dyDescent="0.2">
      <c r="A127" t="s">
        <v>139</v>
      </c>
      <c r="B127" t="s">
        <v>8</v>
      </c>
      <c r="C127" s="5">
        <v>1</v>
      </c>
      <c r="D127" t="s">
        <v>14</v>
      </c>
      <c r="E127" s="3">
        <v>91048</v>
      </c>
      <c r="F127" s="3">
        <v>245800</v>
      </c>
      <c r="G127" s="3">
        <v>0</v>
      </c>
      <c r="H127" s="3">
        <v>0</v>
      </c>
      <c r="I127" s="3">
        <v>222580.45</v>
      </c>
      <c r="J127" s="3">
        <v>198624.32</v>
      </c>
    </row>
    <row r="128" spans="1:10" x14ac:dyDescent="0.2">
      <c r="A128" t="s">
        <v>140</v>
      </c>
      <c r="B128" t="s">
        <v>12</v>
      </c>
      <c r="C128" s="5">
        <v>1</v>
      </c>
      <c r="D128" t="s">
        <v>16</v>
      </c>
      <c r="E128" s="3">
        <v>39579</v>
      </c>
      <c r="F128" s="3">
        <v>97700</v>
      </c>
      <c r="G128" s="3">
        <v>0</v>
      </c>
      <c r="H128" s="3">
        <v>0</v>
      </c>
      <c r="I128" s="3">
        <v>184907.1</v>
      </c>
      <c r="J128" s="3">
        <v>122376.44</v>
      </c>
    </row>
    <row r="129" spans="1:10" x14ac:dyDescent="0.2">
      <c r="A129" t="s">
        <v>141</v>
      </c>
      <c r="B129" t="s">
        <v>8</v>
      </c>
      <c r="C129" s="5">
        <v>1</v>
      </c>
      <c r="D129" t="s">
        <v>14</v>
      </c>
      <c r="E129" s="3">
        <v>64844.7</v>
      </c>
      <c r="F129" s="3">
        <v>243300</v>
      </c>
      <c r="G129" s="3">
        <v>38700.199999999997</v>
      </c>
      <c r="H129" s="3">
        <v>38700.199999999997</v>
      </c>
      <c r="I129" s="3">
        <v>154320.57999999999</v>
      </c>
      <c r="J129" s="3">
        <v>77561.919999999998</v>
      </c>
    </row>
    <row r="130" spans="1:10" x14ac:dyDescent="0.2">
      <c r="A130" t="s">
        <v>142</v>
      </c>
      <c r="B130" t="s">
        <v>8</v>
      </c>
      <c r="C130" s="5">
        <v>1</v>
      </c>
      <c r="D130" t="s">
        <v>14</v>
      </c>
      <c r="E130" s="3">
        <v>91400</v>
      </c>
      <c r="F130" s="3">
        <v>265000</v>
      </c>
      <c r="G130" s="3">
        <v>12056.81</v>
      </c>
      <c r="H130" s="3">
        <v>63803.72</v>
      </c>
      <c r="I130" s="3">
        <v>164134.22</v>
      </c>
      <c r="J130" s="3">
        <v>103942.53</v>
      </c>
    </row>
    <row r="131" spans="1:10" x14ac:dyDescent="0.2">
      <c r="A131" t="s">
        <v>143</v>
      </c>
      <c r="B131" t="s">
        <v>8</v>
      </c>
      <c r="C131" s="5">
        <v>1</v>
      </c>
      <c r="D131" t="s">
        <v>14</v>
      </c>
      <c r="E131" s="3">
        <v>104500</v>
      </c>
      <c r="F131" s="3">
        <v>406000</v>
      </c>
      <c r="G131" s="3">
        <v>0</v>
      </c>
      <c r="H131" s="3">
        <v>0</v>
      </c>
      <c r="I131" s="3">
        <v>207702.83</v>
      </c>
      <c r="J131" s="3">
        <v>40293.54</v>
      </c>
    </row>
    <row r="132" spans="1:10" x14ac:dyDescent="0.2">
      <c r="A132" t="s">
        <v>144</v>
      </c>
      <c r="B132" t="s">
        <v>8</v>
      </c>
      <c r="C132" s="5">
        <v>1</v>
      </c>
      <c r="D132" t="s">
        <v>9</v>
      </c>
      <c r="E132" s="3">
        <v>111989</v>
      </c>
      <c r="F132" s="3">
        <v>260700</v>
      </c>
      <c r="G132" s="3">
        <v>84272.2</v>
      </c>
      <c r="H132" s="3">
        <v>268036.86</v>
      </c>
      <c r="I132" s="3">
        <v>149708.15</v>
      </c>
      <c r="J132" s="3">
        <v>128771.82</v>
      </c>
    </row>
    <row r="133" spans="1:10" x14ac:dyDescent="0.2">
      <c r="A133" t="s">
        <v>145</v>
      </c>
      <c r="B133" t="s">
        <v>12</v>
      </c>
      <c r="C133" s="5">
        <v>1</v>
      </c>
      <c r="D133" t="s">
        <v>14</v>
      </c>
      <c r="E133" s="3">
        <v>41000</v>
      </c>
      <c r="F133" s="3">
        <v>138600</v>
      </c>
      <c r="G133" s="3">
        <v>0</v>
      </c>
      <c r="H133" s="3">
        <v>0</v>
      </c>
      <c r="I133" s="3">
        <v>58249.3</v>
      </c>
      <c r="J133" s="3">
        <v>20250.45</v>
      </c>
    </row>
    <row r="134" spans="1:10" x14ac:dyDescent="0.2">
      <c r="A134" t="s">
        <v>146</v>
      </c>
      <c r="B134" t="s">
        <v>8</v>
      </c>
      <c r="C134" s="5">
        <v>1</v>
      </c>
      <c r="D134" t="s">
        <v>14</v>
      </c>
      <c r="E134" s="3">
        <v>69406</v>
      </c>
      <c r="F134" s="3">
        <v>133661.9</v>
      </c>
      <c r="G134" s="3">
        <v>72667.88</v>
      </c>
      <c r="H134" s="3">
        <v>128200</v>
      </c>
      <c r="I134" s="3">
        <v>319947.76</v>
      </c>
      <c r="J134" s="3">
        <v>115595.02</v>
      </c>
    </row>
    <row r="135" spans="1:10" x14ac:dyDescent="0.2">
      <c r="A135" t="s">
        <v>147</v>
      </c>
      <c r="B135" t="s">
        <v>8</v>
      </c>
      <c r="C135" s="5">
        <v>1</v>
      </c>
      <c r="D135" t="s">
        <v>9</v>
      </c>
      <c r="E135" s="3">
        <v>97609.36</v>
      </c>
      <c r="F135" s="3">
        <v>332200</v>
      </c>
      <c r="G135" s="3">
        <v>37102.28</v>
      </c>
      <c r="H135" s="3">
        <v>327612.42</v>
      </c>
      <c r="I135" s="3">
        <v>163446.06</v>
      </c>
      <c r="J135" s="3">
        <v>158703.97</v>
      </c>
    </row>
    <row r="136" spans="1:10" x14ac:dyDescent="0.2">
      <c r="A136" t="s">
        <v>148</v>
      </c>
      <c r="B136" t="s">
        <v>8</v>
      </c>
      <c r="C136" s="5">
        <v>1</v>
      </c>
      <c r="D136" t="s">
        <v>14</v>
      </c>
      <c r="E136" s="3">
        <v>214219</v>
      </c>
      <c r="F136" s="3">
        <v>317300</v>
      </c>
      <c r="G136" s="3">
        <v>2457.1999999999998</v>
      </c>
      <c r="H136" s="3">
        <v>216648.15</v>
      </c>
      <c r="I136" s="3">
        <v>185037.83</v>
      </c>
      <c r="J136" s="3">
        <v>166360.4</v>
      </c>
    </row>
    <row r="137" spans="1:10" x14ac:dyDescent="0.2">
      <c r="A137" t="s">
        <v>149</v>
      </c>
      <c r="B137" t="s">
        <v>8</v>
      </c>
      <c r="C137" s="5">
        <v>1</v>
      </c>
      <c r="D137" t="s">
        <v>14</v>
      </c>
      <c r="E137" s="3">
        <v>92793.3</v>
      </c>
      <c r="F137" s="3">
        <v>232100</v>
      </c>
      <c r="G137" s="3">
        <v>0</v>
      </c>
      <c r="H137" s="3">
        <v>115314.16</v>
      </c>
      <c r="I137" s="3">
        <v>109195.94</v>
      </c>
      <c r="J137" s="3">
        <v>62972.31</v>
      </c>
    </row>
    <row r="138" spans="1:10" x14ac:dyDescent="0.2">
      <c r="A138" t="s">
        <v>150</v>
      </c>
      <c r="B138" t="s">
        <v>8</v>
      </c>
      <c r="C138" s="5">
        <v>1</v>
      </c>
      <c r="D138" t="s">
        <v>16</v>
      </c>
      <c r="E138" s="3">
        <v>130700</v>
      </c>
      <c r="F138" s="3">
        <v>288200</v>
      </c>
      <c r="G138" s="3">
        <v>0</v>
      </c>
      <c r="H138" s="3">
        <v>0</v>
      </c>
      <c r="I138" s="3">
        <v>175857.14</v>
      </c>
      <c r="J138" s="3">
        <v>28263.73</v>
      </c>
    </row>
    <row r="139" spans="1:10" x14ac:dyDescent="0.2">
      <c r="A139" t="s">
        <v>151</v>
      </c>
      <c r="B139" t="s">
        <v>8</v>
      </c>
      <c r="C139" s="5">
        <v>1</v>
      </c>
      <c r="D139" t="s">
        <v>9</v>
      </c>
      <c r="E139" s="3">
        <v>190442</v>
      </c>
      <c r="F139" s="3">
        <v>388000</v>
      </c>
      <c r="G139" s="3">
        <v>0</v>
      </c>
      <c r="H139" s="3">
        <v>490329.78</v>
      </c>
      <c r="I139" s="3">
        <v>308194.92</v>
      </c>
      <c r="J139" s="3">
        <v>308194.90999999997</v>
      </c>
    </row>
    <row r="140" spans="1:10" x14ac:dyDescent="0.2">
      <c r="A140" t="s">
        <v>152</v>
      </c>
      <c r="B140" t="s">
        <v>23</v>
      </c>
      <c r="C140" s="5">
        <v>1</v>
      </c>
      <c r="D140" t="s">
        <v>16</v>
      </c>
      <c r="E140" s="3">
        <v>16200</v>
      </c>
      <c r="F140" s="3">
        <v>27400</v>
      </c>
      <c r="G140" s="3">
        <v>0</v>
      </c>
      <c r="H140" s="3">
        <v>0</v>
      </c>
      <c r="I140" s="3">
        <v>24813.99</v>
      </c>
      <c r="J140" s="3">
        <v>3820.45</v>
      </c>
    </row>
    <row r="141" spans="1:10" x14ac:dyDescent="0.2">
      <c r="A141" t="s">
        <v>153</v>
      </c>
      <c r="B141" t="s">
        <v>8</v>
      </c>
      <c r="C141" s="5">
        <v>1</v>
      </c>
      <c r="D141" t="s">
        <v>14</v>
      </c>
      <c r="E141" s="3">
        <v>20700</v>
      </c>
      <c r="F141" s="3">
        <v>35600</v>
      </c>
      <c r="G141" s="3">
        <v>0</v>
      </c>
      <c r="H141" s="3">
        <v>0</v>
      </c>
      <c r="I141" s="3">
        <v>23251.759999999998</v>
      </c>
      <c r="J141" s="3">
        <v>12384.89</v>
      </c>
    </row>
    <row r="142" spans="1:10" x14ac:dyDescent="0.2">
      <c r="A142" t="s">
        <v>154</v>
      </c>
      <c r="B142" t="s">
        <v>8</v>
      </c>
      <c r="C142" s="5">
        <v>1</v>
      </c>
      <c r="D142" t="s">
        <v>9</v>
      </c>
      <c r="E142" s="3">
        <v>232800</v>
      </c>
      <c r="F142" s="3">
        <v>235200</v>
      </c>
      <c r="G142" s="3">
        <v>0</v>
      </c>
      <c r="H142" s="3">
        <v>260472.56</v>
      </c>
      <c r="I142" s="3">
        <v>159529.67000000001</v>
      </c>
      <c r="J142" s="3">
        <v>153498.09</v>
      </c>
    </row>
    <row r="143" spans="1:10" x14ac:dyDescent="0.2">
      <c r="A143" t="s">
        <v>155</v>
      </c>
      <c r="B143" t="s">
        <v>8</v>
      </c>
      <c r="C143" s="5">
        <v>1</v>
      </c>
      <c r="D143" t="s">
        <v>14</v>
      </c>
      <c r="E143" s="3">
        <v>28162</v>
      </c>
      <c r="F143" s="3">
        <v>70405</v>
      </c>
      <c r="G143" s="3">
        <v>0</v>
      </c>
      <c r="H143" s="3">
        <v>0</v>
      </c>
      <c r="I143" s="3">
        <v>63947.41</v>
      </c>
      <c r="J143" s="3">
        <v>29339.29</v>
      </c>
    </row>
    <row r="144" spans="1:10" x14ac:dyDescent="0.2">
      <c r="A144" t="s">
        <v>156</v>
      </c>
      <c r="B144" t="s">
        <v>8</v>
      </c>
      <c r="C144" s="5">
        <v>0.6</v>
      </c>
      <c r="D144" t="s">
        <v>16</v>
      </c>
      <c r="E144" s="3">
        <v>144200</v>
      </c>
      <c r="F144" s="3">
        <v>288300</v>
      </c>
      <c r="G144" s="3">
        <v>0</v>
      </c>
      <c r="H144" s="3">
        <v>0</v>
      </c>
      <c r="I144" s="3">
        <v>155598.19</v>
      </c>
      <c r="J144" s="3">
        <v>29746.97</v>
      </c>
    </row>
    <row r="145" spans="1:10" x14ac:dyDescent="0.2">
      <c r="A145" t="s">
        <v>157</v>
      </c>
      <c r="B145" t="s">
        <v>8</v>
      </c>
      <c r="C145" s="5">
        <v>0.61429999999999996</v>
      </c>
      <c r="D145" t="s">
        <v>16</v>
      </c>
      <c r="E145" s="3">
        <v>78800</v>
      </c>
      <c r="F145" s="3">
        <v>157500</v>
      </c>
      <c r="G145" s="3">
        <v>0</v>
      </c>
      <c r="H145" s="3">
        <v>0</v>
      </c>
      <c r="I145" s="3">
        <v>70000</v>
      </c>
      <c r="J145" s="3">
        <v>70000</v>
      </c>
    </row>
    <row r="146" spans="1:10" x14ac:dyDescent="0.2">
      <c r="A146" t="s">
        <v>158</v>
      </c>
      <c r="B146" t="s">
        <v>23</v>
      </c>
      <c r="C146" s="5">
        <v>1</v>
      </c>
      <c r="D146" t="s">
        <v>9</v>
      </c>
      <c r="E146" s="3">
        <v>29332</v>
      </c>
      <c r="F146" s="3">
        <v>169200</v>
      </c>
      <c r="G146" s="3">
        <v>0</v>
      </c>
      <c r="H146" s="3">
        <v>126254.08</v>
      </c>
      <c r="I146" s="3">
        <v>164613.93</v>
      </c>
      <c r="J146" s="3">
        <v>164131</v>
      </c>
    </row>
    <row r="147" spans="1:10" x14ac:dyDescent="0.2">
      <c r="A147" t="s">
        <v>159</v>
      </c>
      <c r="B147" t="s">
        <v>12</v>
      </c>
      <c r="C147" s="5">
        <v>1</v>
      </c>
      <c r="D147" t="s">
        <v>14</v>
      </c>
      <c r="E147" s="3">
        <v>378264</v>
      </c>
      <c r="F147" s="3">
        <v>403300</v>
      </c>
      <c r="G147" s="3">
        <v>78006.94</v>
      </c>
      <c r="H147" s="3">
        <v>213634.8</v>
      </c>
      <c r="I147" s="3">
        <v>382324.9</v>
      </c>
      <c r="J147" s="3">
        <v>257112.31</v>
      </c>
    </row>
    <row r="148" spans="1:10" x14ac:dyDescent="0.2">
      <c r="A148" t="s">
        <v>160</v>
      </c>
      <c r="B148" t="s">
        <v>12</v>
      </c>
      <c r="C148" s="5">
        <v>0.95279999999999998</v>
      </c>
      <c r="D148" t="s">
        <v>14</v>
      </c>
      <c r="E148" s="3">
        <v>198500</v>
      </c>
      <c r="F148" s="3">
        <v>554900</v>
      </c>
      <c r="G148" s="3">
        <v>0</v>
      </c>
      <c r="H148" s="3">
        <v>0</v>
      </c>
      <c r="I148" s="3">
        <v>366007.59</v>
      </c>
      <c r="J148" s="3">
        <v>185733.51</v>
      </c>
    </row>
    <row r="149" spans="1:10" x14ac:dyDescent="0.2">
      <c r="A149" t="s">
        <v>161</v>
      </c>
      <c r="B149" t="s">
        <v>12</v>
      </c>
      <c r="C149" s="5">
        <v>0.375</v>
      </c>
      <c r="D149" t="s">
        <v>14</v>
      </c>
      <c r="E149" s="3">
        <v>369598.2</v>
      </c>
      <c r="F149" s="3">
        <v>1125500</v>
      </c>
      <c r="G149" s="3">
        <v>0</v>
      </c>
      <c r="H149" s="3">
        <v>0</v>
      </c>
      <c r="I149" s="3">
        <v>616856.72</v>
      </c>
      <c r="J149" s="3">
        <v>168236.69</v>
      </c>
    </row>
    <row r="150" spans="1:10" x14ac:dyDescent="0.2">
      <c r="A150" t="s">
        <v>162</v>
      </c>
      <c r="B150" t="s">
        <v>12</v>
      </c>
      <c r="C150" s="5">
        <v>1</v>
      </c>
      <c r="D150" t="s">
        <v>14</v>
      </c>
      <c r="E150" s="3">
        <v>237607.11</v>
      </c>
      <c r="F150" s="3">
        <v>755524.44</v>
      </c>
      <c r="G150" s="3">
        <v>409051.92</v>
      </c>
      <c r="H150" s="3">
        <v>749287.87</v>
      </c>
      <c r="I150" s="3">
        <v>537321.30000000005</v>
      </c>
      <c r="J150" s="3">
        <v>385188.88</v>
      </c>
    </row>
    <row r="151" spans="1:10" x14ac:dyDescent="0.2">
      <c r="A151" t="s">
        <v>163</v>
      </c>
      <c r="B151" t="s">
        <v>23</v>
      </c>
      <c r="C151" s="5">
        <v>1</v>
      </c>
      <c r="D151" t="s">
        <v>14</v>
      </c>
      <c r="E151" s="3">
        <v>22500</v>
      </c>
      <c r="F151" s="3">
        <v>128263.23</v>
      </c>
      <c r="G151" s="3">
        <v>0</v>
      </c>
      <c r="H151" s="3">
        <v>0</v>
      </c>
      <c r="I151" s="3">
        <v>165333.54</v>
      </c>
      <c r="J151" s="3">
        <v>111464.25</v>
      </c>
    </row>
    <row r="152" spans="1:10" x14ac:dyDescent="0.2">
      <c r="A152" t="s">
        <v>164</v>
      </c>
      <c r="B152" t="s">
        <v>8</v>
      </c>
      <c r="C152" s="5">
        <v>1</v>
      </c>
      <c r="D152" t="s">
        <v>9</v>
      </c>
      <c r="E152" s="3">
        <v>21700</v>
      </c>
      <c r="F152" s="3">
        <v>87155.02</v>
      </c>
      <c r="G152" s="3">
        <v>87156.94</v>
      </c>
      <c r="H152" s="3">
        <v>87156.94</v>
      </c>
      <c r="I152" s="3">
        <v>61145.919999999998</v>
      </c>
      <c r="J152" s="3">
        <v>43953.51</v>
      </c>
    </row>
    <row r="153" spans="1:10" x14ac:dyDescent="0.2">
      <c r="A153" t="s">
        <v>165</v>
      </c>
      <c r="B153" t="s">
        <v>12</v>
      </c>
      <c r="C153" s="5">
        <v>1</v>
      </c>
      <c r="D153" t="s">
        <v>14</v>
      </c>
      <c r="E153" s="3">
        <v>54100</v>
      </c>
      <c r="F153" s="3">
        <v>233500.38</v>
      </c>
      <c r="G153" s="3">
        <v>0</v>
      </c>
      <c r="H153" s="3">
        <v>0</v>
      </c>
      <c r="I153" s="3">
        <v>99848.98</v>
      </c>
      <c r="J153" s="3">
        <v>53151.22</v>
      </c>
    </row>
    <row r="154" spans="1:10" x14ac:dyDescent="0.2">
      <c r="A154" t="s">
        <v>166</v>
      </c>
      <c r="B154" t="s">
        <v>8</v>
      </c>
      <c r="C154" s="5">
        <v>0.9194</v>
      </c>
      <c r="D154" t="s">
        <v>14</v>
      </c>
      <c r="E154" s="3">
        <v>36743.769999999997</v>
      </c>
      <c r="F154" s="3">
        <v>172900</v>
      </c>
      <c r="G154" s="3">
        <v>0</v>
      </c>
      <c r="H154" s="3">
        <v>0</v>
      </c>
      <c r="I154" s="3">
        <v>233761.93</v>
      </c>
      <c r="J154" s="3">
        <v>123922.4</v>
      </c>
    </row>
    <row r="155" spans="1:10" x14ac:dyDescent="0.2">
      <c r="A155" t="s">
        <v>167</v>
      </c>
      <c r="B155" t="s">
        <v>8</v>
      </c>
      <c r="C155" s="5">
        <v>0.85</v>
      </c>
      <c r="D155" t="s">
        <v>14</v>
      </c>
      <c r="E155" s="3">
        <v>67323.429999999993</v>
      </c>
      <c r="F155" s="3">
        <v>301283.38</v>
      </c>
      <c r="G155" s="3">
        <v>0</v>
      </c>
      <c r="H155" s="3">
        <v>0</v>
      </c>
      <c r="I155" s="3">
        <v>70523.23</v>
      </c>
      <c r="J155" s="3">
        <v>24990.67</v>
      </c>
    </row>
    <row r="156" spans="1:10" x14ac:dyDescent="0.2">
      <c r="A156" t="s">
        <v>168</v>
      </c>
      <c r="B156" t="s">
        <v>12</v>
      </c>
      <c r="C156" s="5">
        <v>1</v>
      </c>
      <c r="D156" t="s">
        <v>14</v>
      </c>
      <c r="E156" s="3">
        <v>244115.04</v>
      </c>
      <c r="F156" s="3">
        <v>698283.44</v>
      </c>
      <c r="G156" s="3">
        <v>0</v>
      </c>
      <c r="H156" s="3">
        <v>0</v>
      </c>
      <c r="I156" s="3">
        <v>653677.62</v>
      </c>
      <c r="J156" s="3">
        <v>172677.26</v>
      </c>
    </row>
    <row r="157" spans="1:10" x14ac:dyDescent="0.2">
      <c r="A157" t="s">
        <v>169</v>
      </c>
      <c r="B157" t="s">
        <v>12</v>
      </c>
      <c r="C157" s="5">
        <v>1</v>
      </c>
      <c r="D157" t="s">
        <v>14</v>
      </c>
      <c r="E157" s="3">
        <v>696300</v>
      </c>
      <c r="F157" s="3">
        <v>3547400</v>
      </c>
      <c r="G157" s="3">
        <v>200115.52</v>
      </c>
      <c r="H157" s="3">
        <v>696789.67</v>
      </c>
      <c r="I157" s="3">
        <v>1998490.21</v>
      </c>
      <c r="J157" s="3">
        <v>1011367.7</v>
      </c>
    </row>
    <row r="158" spans="1:10" x14ac:dyDescent="0.2">
      <c r="A158" t="s">
        <v>170</v>
      </c>
      <c r="B158" t="s">
        <v>12</v>
      </c>
      <c r="C158" s="5">
        <v>0.7</v>
      </c>
      <c r="D158" t="s">
        <v>14</v>
      </c>
      <c r="E158" s="3">
        <v>12132.86</v>
      </c>
      <c r="F158" s="3">
        <v>96653.1</v>
      </c>
      <c r="G158" s="3">
        <v>0</v>
      </c>
      <c r="H158" s="3">
        <v>0</v>
      </c>
      <c r="I158" s="3">
        <v>108321.54</v>
      </c>
      <c r="J158" s="3">
        <v>47081.43</v>
      </c>
    </row>
    <row r="159" spans="1:10" x14ac:dyDescent="0.2">
      <c r="A159" t="s">
        <v>171</v>
      </c>
      <c r="B159" t="s">
        <v>12</v>
      </c>
      <c r="C159" s="5">
        <v>1</v>
      </c>
      <c r="D159" t="s">
        <v>14</v>
      </c>
      <c r="E159" s="3">
        <v>28627.55</v>
      </c>
      <c r="F159" s="3">
        <v>169556.79</v>
      </c>
      <c r="G159" s="3">
        <v>0</v>
      </c>
      <c r="H159" s="3">
        <v>0</v>
      </c>
      <c r="I159" s="3">
        <v>170467.74</v>
      </c>
      <c r="J159" s="3">
        <v>114198.58</v>
      </c>
    </row>
    <row r="160" spans="1:10" x14ac:dyDescent="0.2">
      <c r="A160" t="s">
        <v>172</v>
      </c>
      <c r="B160" t="s">
        <v>8</v>
      </c>
      <c r="C160" s="5">
        <v>1</v>
      </c>
      <c r="D160" t="s">
        <v>9</v>
      </c>
      <c r="E160" s="3">
        <v>34926.42</v>
      </c>
      <c r="F160" s="3">
        <v>112191.17</v>
      </c>
      <c r="G160" s="3">
        <v>154207.31</v>
      </c>
      <c r="H160" s="3">
        <v>154207.31</v>
      </c>
      <c r="I160" s="3">
        <v>207673.45</v>
      </c>
      <c r="J160" s="3">
        <v>186014.35</v>
      </c>
    </row>
    <row r="161" spans="1:10" x14ac:dyDescent="0.2">
      <c r="A161" t="s">
        <v>173</v>
      </c>
      <c r="B161" t="s">
        <v>12</v>
      </c>
      <c r="C161" s="5">
        <v>1</v>
      </c>
      <c r="D161" t="s">
        <v>14</v>
      </c>
      <c r="E161" s="3">
        <v>43300</v>
      </c>
      <c r="F161" s="3">
        <v>167221.43</v>
      </c>
      <c r="G161" s="3">
        <v>0</v>
      </c>
      <c r="H161" s="3">
        <v>90951.95</v>
      </c>
      <c r="I161" s="3">
        <v>289312.40000000002</v>
      </c>
      <c r="J161" s="3">
        <v>240799.14</v>
      </c>
    </row>
    <row r="162" spans="1:10" x14ac:dyDescent="0.2">
      <c r="A162" t="s">
        <v>174</v>
      </c>
      <c r="B162" t="s">
        <v>8</v>
      </c>
      <c r="C162" s="5">
        <v>1</v>
      </c>
      <c r="D162" t="s">
        <v>16</v>
      </c>
      <c r="E162" s="3">
        <v>26800</v>
      </c>
      <c r="F162" s="3">
        <v>48300</v>
      </c>
      <c r="G162" s="3">
        <v>0</v>
      </c>
      <c r="H162" s="3">
        <v>0</v>
      </c>
      <c r="I162" s="3">
        <v>73136.259999999995</v>
      </c>
      <c r="J162" s="3">
        <v>38236.71</v>
      </c>
    </row>
    <row r="163" spans="1:10" x14ac:dyDescent="0.2">
      <c r="A163" t="s">
        <v>175</v>
      </c>
      <c r="B163" t="s">
        <v>8</v>
      </c>
      <c r="C163" s="5">
        <v>1</v>
      </c>
      <c r="D163" t="s">
        <v>9</v>
      </c>
      <c r="E163" s="3">
        <v>7337</v>
      </c>
      <c r="F163" s="3">
        <v>30801</v>
      </c>
      <c r="G163" s="3">
        <v>0</v>
      </c>
      <c r="H163" s="3">
        <v>698081.07</v>
      </c>
      <c r="I163" s="3">
        <v>256612.79</v>
      </c>
      <c r="J163" s="3">
        <v>248970.64</v>
      </c>
    </row>
    <row r="164" spans="1:10" x14ac:dyDescent="0.2">
      <c r="A164" t="s">
        <v>176</v>
      </c>
      <c r="B164" t="s">
        <v>8</v>
      </c>
      <c r="C164" s="5">
        <v>0.9</v>
      </c>
      <c r="D164" t="s">
        <v>14</v>
      </c>
      <c r="E164" s="3">
        <v>75737.64</v>
      </c>
      <c r="F164" s="3">
        <v>227212.92</v>
      </c>
      <c r="G164" s="3">
        <v>74390.5</v>
      </c>
      <c r="H164" s="3">
        <v>74390.5</v>
      </c>
      <c r="I164" s="3">
        <v>200884.53</v>
      </c>
      <c r="J164" s="3">
        <v>153249.59</v>
      </c>
    </row>
    <row r="165" spans="1:10" x14ac:dyDescent="0.2">
      <c r="A165" t="s">
        <v>177</v>
      </c>
      <c r="B165" t="s">
        <v>8</v>
      </c>
      <c r="C165" s="5">
        <v>1</v>
      </c>
      <c r="D165" t="s">
        <v>14</v>
      </c>
      <c r="E165" s="3">
        <v>28885</v>
      </c>
      <c r="F165" s="3">
        <v>51993</v>
      </c>
      <c r="G165" s="3">
        <v>0</v>
      </c>
      <c r="H165" s="3">
        <v>0</v>
      </c>
      <c r="I165" s="3">
        <v>66605.95</v>
      </c>
      <c r="J165" s="3">
        <v>48977.83</v>
      </c>
    </row>
    <row r="166" spans="1:10" x14ac:dyDescent="0.2">
      <c r="A166" t="s">
        <v>178</v>
      </c>
      <c r="B166" t="s">
        <v>8</v>
      </c>
      <c r="C166" s="5">
        <v>1</v>
      </c>
      <c r="D166" t="s">
        <v>14</v>
      </c>
      <c r="E166" s="3">
        <v>10775</v>
      </c>
      <c r="F166" s="3">
        <v>32204</v>
      </c>
      <c r="G166" s="3">
        <v>0</v>
      </c>
      <c r="H166" s="3">
        <v>0</v>
      </c>
      <c r="I166" s="3">
        <v>94227.15</v>
      </c>
      <c r="J166" s="3">
        <v>65943.429999999993</v>
      </c>
    </row>
    <row r="167" spans="1:10" x14ac:dyDescent="0.2">
      <c r="A167" t="s">
        <v>179</v>
      </c>
      <c r="B167" t="s">
        <v>12</v>
      </c>
      <c r="C167" s="5">
        <v>0.6</v>
      </c>
      <c r="D167" t="s">
        <v>9</v>
      </c>
      <c r="E167" s="3">
        <v>89400</v>
      </c>
      <c r="F167" s="3">
        <v>228363.6</v>
      </c>
      <c r="G167" s="3">
        <v>98069.09</v>
      </c>
      <c r="H167" s="3">
        <v>254715.81</v>
      </c>
      <c r="I167" s="3">
        <v>859098.04</v>
      </c>
      <c r="J167" s="3">
        <v>191751.8</v>
      </c>
    </row>
    <row r="168" spans="1:10" x14ac:dyDescent="0.2">
      <c r="A168" t="s">
        <v>180</v>
      </c>
      <c r="B168" t="s">
        <v>8</v>
      </c>
      <c r="C168" s="5">
        <v>0.6</v>
      </c>
      <c r="D168" t="s">
        <v>14</v>
      </c>
      <c r="E168" s="3">
        <v>93800</v>
      </c>
      <c r="F168" s="3">
        <v>318300</v>
      </c>
      <c r="G168" s="3">
        <v>134830.76999999999</v>
      </c>
      <c r="H168" s="3">
        <v>134830.76999999999</v>
      </c>
      <c r="I168" s="3">
        <v>388346.19</v>
      </c>
      <c r="J168" s="3">
        <v>368559.68</v>
      </c>
    </row>
    <row r="169" spans="1:10" x14ac:dyDescent="0.2">
      <c r="A169" t="s">
        <v>181</v>
      </c>
      <c r="B169" t="s">
        <v>12</v>
      </c>
      <c r="C169" s="5">
        <v>1</v>
      </c>
      <c r="D169" t="s">
        <v>14</v>
      </c>
      <c r="E169" s="3">
        <v>70700</v>
      </c>
      <c r="F169" s="3">
        <v>347500</v>
      </c>
      <c r="G169" s="3">
        <v>0</v>
      </c>
      <c r="H169" s="3">
        <v>0</v>
      </c>
      <c r="I169" s="3">
        <v>608597.88</v>
      </c>
      <c r="J169" s="3">
        <v>390659.34</v>
      </c>
    </row>
    <row r="170" spans="1:10" x14ac:dyDescent="0.2">
      <c r="A170" t="s">
        <v>182</v>
      </c>
      <c r="B170" t="s">
        <v>8</v>
      </c>
      <c r="C170" s="5">
        <v>1</v>
      </c>
      <c r="D170" t="s">
        <v>14</v>
      </c>
      <c r="E170" s="3">
        <v>50100</v>
      </c>
      <c r="F170" s="3">
        <v>168400</v>
      </c>
      <c r="G170" s="3">
        <v>0</v>
      </c>
      <c r="H170" s="3">
        <v>0</v>
      </c>
      <c r="I170" s="3">
        <v>104303.45</v>
      </c>
      <c r="J170" s="3">
        <v>55494.74</v>
      </c>
    </row>
    <row r="171" spans="1:10" x14ac:dyDescent="0.2">
      <c r="A171" t="s">
        <v>183</v>
      </c>
      <c r="B171" t="s">
        <v>8</v>
      </c>
      <c r="C171" s="5">
        <v>0.56000000000000005</v>
      </c>
      <c r="D171" t="s">
        <v>14</v>
      </c>
      <c r="E171" s="3">
        <v>37800</v>
      </c>
      <c r="F171" s="3">
        <v>105600</v>
      </c>
      <c r="G171" s="3">
        <v>0</v>
      </c>
      <c r="H171" s="3">
        <v>0</v>
      </c>
      <c r="I171" s="3">
        <v>57436.83</v>
      </c>
      <c r="J171" s="3">
        <v>22182.85</v>
      </c>
    </row>
    <row r="172" spans="1:10" x14ac:dyDescent="0.2">
      <c r="A172" t="s">
        <v>184</v>
      </c>
      <c r="B172" t="s">
        <v>8</v>
      </c>
      <c r="C172" s="5">
        <v>0.51</v>
      </c>
      <c r="D172" t="s">
        <v>14</v>
      </c>
      <c r="E172" s="3">
        <v>50600</v>
      </c>
      <c r="F172" s="3">
        <v>82500</v>
      </c>
      <c r="G172" s="3">
        <v>0</v>
      </c>
      <c r="H172" s="3">
        <v>0</v>
      </c>
      <c r="I172" s="3">
        <v>49453.81</v>
      </c>
      <c r="J172" s="3">
        <v>24296.27</v>
      </c>
    </row>
    <row r="173" spans="1:10" x14ac:dyDescent="0.2">
      <c r="A173" t="s">
        <v>185</v>
      </c>
      <c r="B173" t="s">
        <v>8</v>
      </c>
      <c r="C173" s="5">
        <v>1</v>
      </c>
      <c r="D173" t="s">
        <v>14</v>
      </c>
      <c r="E173" s="3">
        <v>38700</v>
      </c>
      <c r="F173" s="3">
        <v>96100</v>
      </c>
      <c r="G173" s="3">
        <v>0</v>
      </c>
      <c r="H173" s="3">
        <v>0</v>
      </c>
      <c r="I173" s="3">
        <v>62021</v>
      </c>
      <c r="J173" s="3">
        <v>22689.05</v>
      </c>
    </row>
    <row r="174" spans="1:10" x14ac:dyDescent="0.2">
      <c r="A174" t="s">
        <v>186</v>
      </c>
      <c r="B174" t="s">
        <v>8</v>
      </c>
      <c r="C174" s="5">
        <v>1</v>
      </c>
      <c r="D174" t="s">
        <v>14</v>
      </c>
      <c r="E174" s="3">
        <v>114322</v>
      </c>
      <c r="F174" s="3">
        <v>415613.51</v>
      </c>
      <c r="G174" s="3">
        <v>100242.09</v>
      </c>
      <c r="H174" s="3">
        <v>446312.89</v>
      </c>
      <c r="I174" s="3">
        <v>473282.75</v>
      </c>
      <c r="J174" s="3">
        <v>446632</v>
      </c>
    </row>
    <row r="175" spans="1:10" x14ac:dyDescent="0.2">
      <c r="A175" t="s">
        <v>187</v>
      </c>
      <c r="B175" t="s">
        <v>8</v>
      </c>
      <c r="C175" s="5">
        <v>1</v>
      </c>
      <c r="D175" t="s">
        <v>9</v>
      </c>
      <c r="E175" s="3">
        <v>418533</v>
      </c>
      <c r="F175" s="3">
        <v>73900</v>
      </c>
      <c r="G175" s="3">
        <v>0</v>
      </c>
      <c r="H175" s="3">
        <v>728180.36</v>
      </c>
      <c r="I175" s="3">
        <v>354764.49</v>
      </c>
      <c r="J175" s="3">
        <v>347715.56</v>
      </c>
    </row>
    <row r="176" spans="1:10" x14ac:dyDescent="0.2">
      <c r="A176" t="s">
        <v>188</v>
      </c>
      <c r="B176" t="s">
        <v>8</v>
      </c>
      <c r="C176" s="5">
        <v>1</v>
      </c>
      <c r="D176" t="s">
        <v>9</v>
      </c>
      <c r="E176" s="3">
        <v>9960</v>
      </c>
      <c r="F176" s="3">
        <v>44200</v>
      </c>
      <c r="G176" s="3">
        <v>0</v>
      </c>
      <c r="H176" s="3">
        <v>44334.39</v>
      </c>
      <c r="I176" s="3">
        <v>135262.75</v>
      </c>
      <c r="J176" s="3">
        <v>122135.76</v>
      </c>
    </row>
    <row r="177" spans="1:10" x14ac:dyDescent="0.2">
      <c r="A177" t="s">
        <v>189</v>
      </c>
      <c r="B177" t="s">
        <v>23</v>
      </c>
      <c r="C177" s="5">
        <v>1</v>
      </c>
      <c r="D177" t="s">
        <v>9</v>
      </c>
      <c r="E177" s="3">
        <v>4509</v>
      </c>
      <c r="F177" s="3">
        <v>74452.44</v>
      </c>
      <c r="G177" s="3">
        <v>0</v>
      </c>
      <c r="H177" s="3">
        <v>72248.259999999995</v>
      </c>
      <c r="I177" s="3">
        <v>201831.43</v>
      </c>
      <c r="J177" s="3">
        <v>187145.82</v>
      </c>
    </row>
    <row r="178" spans="1:10" x14ac:dyDescent="0.2">
      <c r="A178" t="s">
        <v>190</v>
      </c>
      <c r="B178" t="s">
        <v>8</v>
      </c>
      <c r="C178" s="5">
        <v>1</v>
      </c>
      <c r="D178" t="s">
        <v>16</v>
      </c>
      <c r="E178" s="3">
        <v>54400</v>
      </c>
      <c r="F178" s="3">
        <v>138360</v>
      </c>
      <c r="G178" s="3">
        <v>0</v>
      </c>
      <c r="H178" s="3">
        <v>0</v>
      </c>
      <c r="I178" s="3">
        <v>675386.3</v>
      </c>
      <c r="J178" s="3">
        <v>113602.61</v>
      </c>
    </row>
    <row r="179" spans="1:10" x14ac:dyDescent="0.2">
      <c r="A179" t="s">
        <v>191</v>
      </c>
      <c r="B179" t="s">
        <v>8</v>
      </c>
      <c r="C179" s="5">
        <v>1</v>
      </c>
      <c r="D179" t="s">
        <v>14</v>
      </c>
      <c r="E179" s="3">
        <v>54834</v>
      </c>
      <c r="F179" s="3">
        <v>153500</v>
      </c>
      <c r="G179" s="3">
        <v>0</v>
      </c>
      <c r="H179" s="3">
        <v>0</v>
      </c>
      <c r="I179" s="3">
        <v>181337.31</v>
      </c>
      <c r="J179" s="3">
        <v>90449.74</v>
      </c>
    </row>
    <row r="180" spans="1:10" x14ac:dyDescent="0.2">
      <c r="A180" t="s">
        <v>192</v>
      </c>
      <c r="B180" t="s">
        <v>8</v>
      </c>
      <c r="C180" s="5">
        <v>1</v>
      </c>
      <c r="D180" t="s">
        <v>14</v>
      </c>
      <c r="E180" s="3">
        <v>107900</v>
      </c>
      <c r="F180" s="3">
        <v>323625</v>
      </c>
      <c r="G180" s="3">
        <v>0</v>
      </c>
      <c r="H180" s="3">
        <v>0</v>
      </c>
      <c r="I180" s="3">
        <v>190623.65</v>
      </c>
      <c r="J180" s="3">
        <v>139697.19</v>
      </c>
    </row>
    <row r="181" spans="1:10" x14ac:dyDescent="0.2">
      <c r="A181" t="s">
        <v>193</v>
      </c>
      <c r="B181" t="s">
        <v>12</v>
      </c>
      <c r="C181" s="5">
        <v>1</v>
      </c>
      <c r="D181" t="s">
        <v>16</v>
      </c>
      <c r="E181" s="3">
        <v>96518</v>
      </c>
      <c r="F181" s="3">
        <v>216675</v>
      </c>
      <c r="G181" s="3">
        <v>0</v>
      </c>
      <c r="H181" s="3">
        <v>0</v>
      </c>
      <c r="I181" s="3">
        <v>144857.21</v>
      </c>
      <c r="J181" s="3">
        <v>42299.75</v>
      </c>
    </row>
    <row r="182" spans="1:10" x14ac:dyDescent="0.2">
      <c r="A182" t="s">
        <v>194</v>
      </c>
      <c r="B182" t="s">
        <v>8</v>
      </c>
      <c r="C182" s="5">
        <v>1</v>
      </c>
      <c r="D182" t="s">
        <v>14</v>
      </c>
      <c r="E182" s="3">
        <v>123100</v>
      </c>
      <c r="F182" s="3">
        <v>308000</v>
      </c>
      <c r="G182" s="3">
        <v>81952.479999999996</v>
      </c>
      <c r="H182" s="3">
        <v>388860.83</v>
      </c>
      <c r="I182" s="3">
        <v>320170.13</v>
      </c>
      <c r="J182" s="3">
        <v>314887.83</v>
      </c>
    </row>
    <row r="183" spans="1:10" x14ac:dyDescent="0.2">
      <c r="A183" t="s">
        <v>195</v>
      </c>
      <c r="B183" t="s">
        <v>8</v>
      </c>
      <c r="C183" s="5">
        <v>1</v>
      </c>
      <c r="D183" t="s">
        <v>14</v>
      </c>
      <c r="E183" s="3">
        <v>89300</v>
      </c>
      <c r="F183" s="3">
        <v>134000</v>
      </c>
      <c r="G183" s="3">
        <v>0</v>
      </c>
      <c r="H183" s="3">
        <v>0</v>
      </c>
      <c r="I183" s="3">
        <v>119117.39</v>
      </c>
      <c r="J183" s="3">
        <v>101133.03</v>
      </c>
    </row>
    <row r="184" spans="1:10" x14ac:dyDescent="0.2">
      <c r="A184" t="s">
        <v>196</v>
      </c>
      <c r="B184" t="s">
        <v>8</v>
      </c>
      <c r="C184" s="5">
        <v>1</v>
      </c>
      <c r="D184" t="s">
        <v>14</v>
      </c>
      <c r="E184" s="3">
        <v>34400</v>
      </c>
      <c r="F184" s="3">
        <v>75400</v>
      </c>
      <c r="G184" s="3">
        <v>0</v>
      </c>
      <c r="H184" s="3">
        <v>0</v>
      </c>
      <c r="I184" s="3">
        <v>59532.35</v>
      </c>
      <c r="J184" s="3">
        <v>49243.55</v>
      </c>
    </row>
    <row r="185" spans="1:10" x14ac:dyDescent="0.2">
      <c r="A185" t="s">
        <v>197</v>
      </c>
      <c r="B185" t="s">
        <v>8</v>
      </c>
      <c r="C185" s="5">
        <v>0.51</v>
      </c>
      <c r="D185" t="s">
        <v>9</v>
      </c>
      <c r="E185" s="3">
        <v>40600</v>
      </c>
      <c r="F185" s="3">
        <v>93300</v>
      </c>
      <c r="G185" s="3">
        <v>119782.34</v>
      </c>
      <c r="H185" s="3">
        <v>119782.34</v>
      </c>
      <c r="I185" s="3">
        <v>61598</v>
      </c>
      <c r="J185" s="3">
        <v>46668.94</v>
      </c>
    </row>
    <row r="186" spans="1:10" x14ac:dyDescent="0.2">
      <c r="A186" t="s">
        <v>198</v>
      </c>
      <c r="B186" t="s">
        <v>8</v>
      </c>
      <c r="C186" s="5">
        <v>1</v>
      </c>
      <c r="D186" t="s">
        <v>14</v>
      </c>
      <c r="E186" s="3">
        <v>36300</v>
      </c>
      <c r="F186" s="3">
        <v>72700</v>
      </c>
      <c r="G186" s="3">
        <v>0</v>
      </c>
      <c r="H186" s="3">
        <v>0</v>
      </c>
      <c r="I186" s="3">
        <v>50712.22</v>
      </c>
      <c r="J186" s="3">
        <v>27149.08</v>
      </c>
    </row>
    <row r="187" spans="1:10" x14ac:dyDescent="0.2">
      <c r="A187" t="s">
        <v>199</v>
      </c>
      <c r="B187" t="s">
        <v>8</v>
      </c>
      <c r="C187" s="5">
        <v>0.6</v>
      </c>
      <c r="D187" t="s">
        <v>14</v>
      </c>
      <c r="E187" s="3">
        <v>58500</v>
      </c>
      <c r="F187" s="3">
        <v>128700</v>
      </c>
      <c r="G187" s="3">
        <v>0</v>
      </c>
      <c r="H187" s="3">
        <v>0</v>
      </c>
      <c r="I187" s="3">
        <v>89488.01</v>
      </c>
      <c r="J187" s="3">
        <v>44138.7</v>
      </c>
    </row>
    <row r="188" spans="1:10" x14ac:dyDescent="0.2">
      <c r="A188" t="s">
        <v>200</v>
      </c>
      <c r="B188" t="s">
        <v>12</v>
      </c>
      <c r="C188" s="5">
        <v>1</v>
      </c>
      <c r="D188" t="s">
        <v>14</v>
      </c>
      <c r="E188" s="3">
        <v>28800</v>
      </c>
      <c r="F188" s="3">
        <v>115300</v>
      </c>
      <c r="G188" s="3">
        <v>36000</v>
      </c>
      <c r="H188" s="3">
        <v>36000</v>
      </c>
      <c r="I188" s="3">
        <v>114973.49</v>
      </c>
      <c r="J188" s="3">
        <v>101685.74</v>
      </c>
    </row>
    <row r="189" spans="1:10" x14ac:dyDescent="0.2">
      <c r="A189" t="s">
        <v>201</v>
      </c>
      <c r="B189" t="s">
        <v>8</v>
      </c>
      <c r="C189" s="5">
        <v>1</v>
      </c>
      <c r="D189" t="s">
        <v>14</v>
      </c>
      <c r="E189" s="3">
        <v>72000</v>
      </c>
      <c r="F189" s="3">
        <v>179800</v>
      </c>
      <c r="G189" s="3">
        <v>50872.52</v>
      </c>
      <c r="H189" s="3">
        <v>50872.52</v>
      </c>
      <c r="I189" s="3">
        <v>92818.54</v>
      </c>
      <c r="J189" s="3">
        <v>56453.84</v>
      </c>
    </row>
    <row r="190" spans="1:10" x14ac:dyDescent="0.2">
      <c r="A190" t="s">
        <v>202</v>
      </c>
      <c r="B190" t="s">
        <v>12</v>
      </c>
      <c r="C190" s="5">
        <v>1</v>
      </c>
      <c r="D190" t="s">
        <v>14</v>
      </c>
      <c r="E190" s="3">
        <v>95400</v>
      </c>
      <c r="F190" s="3">
        <v>300200</v>
      </c>
      <c r="G190" s="3">
        <v>256132.55</v>
      </c>
      <c r="H190" s="3">
        <v>256132.55</v>
      </c>
      <c r="I190" s="3">
        <v>167817.67</v>
      </c>
      <c r="J190" s="3">
        <v>140502.46</v>
      </c>
    </row>
    <row r="191" spans="1:10" x14ac:dyDescent="0.2">
      <c r="A191" t="s">
        <v>203</v>
      </c>
      <c r="B191" t="s">
        <v>12</v>
      </c>
      <c r="C191" s="5">
        <v>1</v>
      </c>
      <c r="D191" t="s">
        <v>9</v>
      </c>
      <c r="E191" s="3">
        <v>48300</v>
      </c>
      <c r="F191" s="3">
        <v>94700</v>
      </c>
      <c r="G191" s="3">
        <v>117045.16</v>
      </c>
      <c r="H191" s="3">
        <v>117045.16</v>
      </c>
      <c r="I191" s="3">
        <v>84071.47</v>
      </c>
      <c r="J191" s="3">
        <v>67532.600000000006</v>
      </c>
    </row>
    <row r="192" spans="1:10" x14ac:dyDescent="0.2">
      <c r="A192" t="s">
        <v>204</v>
      </c>
      <c r="B192" t="s">
        <v>8</v>
      </c>
      <c r="C192" s="5">
        <v>1</v>
      </c>
      <c r="D192" t="s">
        <v>14</v>
      </c>
      <c r="E192" s="3">
        <v>128600</v>
      </c>
      <c r="F192" s="3">
        <v>1022400</v>
      </c>
      <c r="G192" s="3">
        <v>57379.91</v>
      </c>
      <c r="H192" s="3">
        <v>187900.46</v>
      </c>
      <c r="I192" s="3">
        <v>1041816.19</v>
      </c>
      <c r="J192" s="3">
        <v>538257.72</v>
      </c>
    </row>
    <row r="193" spans="1:10" x14ac:dyDescent="0.2">
      <c r="A193" t="s">
        <v>205</v>
      </c>
      <c r="B193" t="s">
        <v>8</v>
      </c>
      <c r="C193" s="5">
        <v>0.85</v>
      </c>
      <c r="D193" t="s">
        <v>14</v>
      </c>
      <c r="E193" s="3">
        <v>104400</v>
      </c>
      <c r="F193" s="3">
        <v>184300</v>
      </c>
      <c r="G193" s="3">
        <v>0</v>
      </c>
      <c r="H193" s="3">
        <v>0</v>
      </c>
      <c r="I193" s="3">
        <v>342402.07</v>
      </c>
      <c r="J193" s="3">
        <v>192458.71</v>
      </c>
    </row>
    <row r="194" spans="1:10" x14ac:dyDescent="0.2">
      <c r="A194" t="s">
        <v>206</v>
      </c>
      <c r="B194" t="s">
        <v>8</v>
      </c>
      <c r="C194" s="5">
        <v>0.55020000000000002</v>
      </c>
      <c r="D194" t="s">
        <v>14</v>
      </c>
      <c r="E194" s="3">
        <v>86688</v>
      </c>
      <c r="F194" s="3">
        <v>242726</v>
      </c>
      <c r="G194" s="3">
        <v>0</v>
      </c>
      <c r="H194" s="3">
        <v>0</v>
      </c>
      <c r="I194" s="3">
        <v>160177.42000000001</v>
      </c>
      <c r="J194" s="3">
        <v>75675.72</v>
      </c>
    </row>
    <row r="195" spans="1:10" x14ac:dyDescent="0.2">
      <c r="A195" t="s">
        <v>207</v>
      </c>
      <c r="B195" t="s">
        <v>8</v>
      </c>
      <c r="C195" s="5">
        <v>1</v>
      </c>
      <c r="D195" t="s">
        <v>16</v>
      </c>
      <c r="E195" s="3">
        <v>31200</v>
      </c>
      <c r="F195" s="3">
        <v>102400</v>
      </c>
      <c r="G195" s="3">
        <v>0</v>
      </c>
      <c r="H195" s="3">
        <v>0</v>
      </c>
      <c r="I195" s="3">
        <v>195659.05</v>
      </c>
      <c r="J195" s="3">
        <v>121990.8</v>
      </c>
    </row>
    <row r="196" spans="1:10" x14ac:dyDescent="0.2">
      <c r="A196" t="s">
        <v>208</v>
      </c>
      <c r="B196" t="s">
        <v>8</v>
      </c>
      <c r="C196" s="5">
        <v>1</v>
      </c>
      <c r="D196" t="s">
        <v>14</v>
      </c>
      <c r="E196" s="3">
        <v>8398.81</v>
      </c>
      <c r="F196" s="3">
        <v>16798</v>
      </c>
      <c r="G196" s="3">
        <v>0</v>
      </c>
      <c r="H196" s="3">
        <v>0</v>
      </c>
      <c r="I196" s="3">
        <v>31544.09</v>
      </c>
      <c r="J196" s="3">
        <v>28114.46</v>
      </c>
    </row>
    <row r="197" spans="1:10" x14ac:dyDescent="0.2">
      <c r="A197" t="s">
        <v>209</v>
      </c>
      <c r="B197" t="s">
        <v>12</v>
      </c>
      <c r="C197" s="5">
        <v>1</v>
      </c>
      <c r="D197" t="s">
        <v>14</v>
      </c>
      <c r="E197" s="3">
        <v>58998.27</v>
      </c>
      <c r="F197" s="3">
        <v>141595.6</v>
      </c>
      <c r="G197" s="3">
        <v>0</v>
      </c>
      <c r="H197" s="3">
        <v>0</v>
      </c>
      <c r="I197" s="3">
        <v>194836.62</v>
      </c>
      <c r="J197" s="3">
        <v>141418.99</v>
      </c>
    </row>
    <row r="198" spans="1:10" x14ac:dyDescent="0.2">
      <c r="A198" t="s">
        <v>210</v>
      </c>
      <c r="B198" t="s">
        <v>8</v>
      </c>
      <c r="C198" s="5">
        <v>0.7</v>
      </c>
      <c r="D198" t="s">
        <v>14</v>
      </c>
      <c r="E198" s="3">
        <v>29800</v>
      </c>
      <c r="F198" s="3">
        <v>50639.39</v>
      </c>
      <c r="G198" s="3">
        <v>0</v>
      </c>
      <c r="H198" s="3">
        <v>0</v>
      </c>
      <c r="I198" s="3">
        <v>63271.74</v>
      </c>
      <c r="J198" s="3">
        <v>32474.41</v>
      </c>
    </row>
    <row r="199" spans="1:10" x14ac:dyDescent="0.2">
      <c r="A199" t="s">
        <v>211</v>
      </c>
      <c r="B199" t="s">
        <v>12</v>
      </c>
      <c r="C199" s="5">
        <v>1</v>
      </c>
      <c r="D199" t="s">
        <v>16</v>
      </c>
      <c r="E199" s="3">
        <v>74432</v>
      </c>
      <c r="F199" s="3">
        <v>216219</v>
      </c>
      <c r="G199" s="3">
        <v>0</v>
      </c>
      <c r="H199" s="3">
        <v>21725.34</v>
      </c>
      <c r="I199" s="3">
        <v>338517.79</v>
      </c>
      <c r="J199" s="3">
        <v>120860.25</v>
      </c>
    </row>
    <row r="200" spans="1:10" x14ac:dyDescent="0.2">
      <c r="A200" t="s">
        <v>212</v>
      </c>
      <c r="B200" t="s">
        <v>8</v>
      </c>
      <c r="C200" s="5">
        <v>1</v>
      </c>
      <c r="D200" t="s">
        <v>14</v>
      </c>
      <c r="E200" s="3">
        <v>149800</v>
      </c>
      <c r="F200" s="3">
        <v>292700</v>
      </c>
      <c r="G200" s="3">
        <v>0</v>
      </c>
      <c r="H200" s="3">
        <v>0</v>
      </c>
      <c r="I200" s="3">
        <v>199935.69</v>
      </c>
      <c r="J200" s="3">
        <v>76226.539999999994</v>
      </c>
    </row>
    <row r="201" spans="1:10" x14ac:dyDescent="0.2">
      <c r="A201" t="s">
        <v>213</v>
      </c>
      <c r="B201" t="s">
        <v>8</v>
      </c>
      <c r="C201" s="5">
        <v>1</v>
      </c>
      <c r="D201" t="s">
        <v>16</v>
      </c>
      <c r="E201" s="3">
        <v>373358</v>
      </c>
      <c r="F201" s="3">
        <v>541978.06000000006</v>
      </c>
      <c r="G201" s="3">
        <v>0</v>
      </c>
      <c r="H201" s="3">
        <v>0</v>
      </c>
      <c r="I201" s="3">
        <v>791311.42</v>
      </c>
      <c r="J201" s="3">
        <v>320327.31</v>
      </c>
    </row>
    <row r="202" spans="1:10" x14ac:dyDescent="0.2">
      <c r="A202" t="s">
        <v>220</v>
      </c>
      <c r="B202" t="s">
        <v>8</v>
      </c>
      <c r="C202" s="5">
        <v>1</v>
      </c>
      <c r="D202" t="s">
        <v>14</v>
      </c>
      <c r="E202" s="3">
        <v>206500</v>
      </c>
      <c r="F202" s="3">
        <v>219600</v>
      </c>
      <c r="G202" s="3">
        <v>0</v>
      </c>
      <c r="H202" s="3">
        <v>0</v>
      </c>
      <c r="I202" s="3">
        <v>149220.32999999999</v>
      </c>
      <c r="J202" s="3">
        <v>43074.400000000001</v>
      </c>
    </row>
    <row r="203" spans="1:10" x14ac:dyDescent="0.2">
      <c r="A203" t="s">
        <v>214</v>
      </c>
      <c r="B203" t="s">
        <v>12</v>
      </c>
      <c r="C203" s="5">
        <v>1</v>
      </c>
      <c r="D203" t="s">
        <v>14</v>
      </c>
      <c r="E203" s="3">
        <v>55400</v>
      </c>
      <c r="F203" s="3">
        <v>225600</v>
      </c>
      <c r="G203" s="3">
        <v>0</v>
      </c>
      <c r="H203" s="3">
        <v>0</v>
      </c>
      <c r="I203" s="3">
        <v>81302.66</v>
      </c>
      <c r="J203" s="3">
        <v>28550.75</v>
      </c>
    </row>
    <row r="204" spans="1:10" x14ac:dyDescent="0.2">
      <c r="A204" t="s">
        <v>215</v>
      </c>
      <c r="B204" t="s">
        <v>8</v>
      </c>
      <c r="C204" s="5">
        <v>0.8</v>
      </c>
      <c r="D204" t="s">
        <v>14</v>
      </c>
      <c r="E204" s="3">
        <v>25700</v>
      </c>
      <c r="F204" s="3">
        <v>115400</v>
      </c>
      <c r="G204" s="3">
        <v>0</v>
      </c>
      <c r="H204" s="3">
        <v>0</v>
      </c>
      <c r="I204" s="3">
        <v>52365.66</v>
      </c>
      <c r="J204" s="3">
        <v>18564.14</v>
      </c>
    </row>
    <row r="205" spans="1:10" x14ac:dyDescent="0.2">
      <c r="A205" t="s">
        <v>216</v>
      </c>
      <c r="B205" t="s">
        <v>8</v>
      </c>
      <c r="C205" s="5">
        <v>1</v>
      </c>
      <c r="D205" t="s">
        <v>14</v>
      </c>
      <c r="E205" s="3">
        <v>53749.39</v>
      </c>
      <c r="F205" s="3">
        <v>128090.91</v>
      </c>
      <c r="G205" s="3">
        <v>0</v>
      </c>
      <c r="H205" s="3">
        <v>0</v>
      </c>
      <c r="I205" s="3">
        <v>93582.54</v>
      </c>
      <c r="J205" s="3">
        <v>71188.89</v>
      </c>
    </row>
    <row r="206" spans="1:10" x14ac:dyDescent="0.2">
      <c r="A206" t="s">
        <v>217</v>
      </c>
      <c r="B206" t="s">
        <v>8</v>
      </c>
      <c r="C206" s="5">
        <v>1</v>
      </c>
      <c r="D206" t="s">
        <v>9</v>
      </c>
      <c r="E206" s="3">
        <v>36718</v>
      </c>
      <c r="F206" s="3">
        <v>91819.43</v>
      </c>
      <c r="G206" s="3">
        <v>117478.35</v>
      </c>
      <c r="H206" s="3">
        <v>117478.35</v>
      </c>
      <c r="I206" s="3">
        <v>88430.96</v>
      </c>
      <c r="J206" s="3">
        <v>63932.44</v>
      </c>
    </row>
    <row r="207" spans="1:10" x14ac:dyDescent="0.2">
      <c r="A207" t="s">
        <v>218</v>
      </c>
      <c r="B207" t="s">
        <v>8</v>
      </c>
      <c r="C207" s="5">
        <v>1</v>
      </c>
      <c r="D207" t="s">
        <v>14</v>
      </c>
      <c r="E207" s="3">
        <v>79719</v>
      </c>
      <c r="F207" s="3">
        <v>239207</v>
      </c>
      <c r="G207" s="3">
        <v>0</v>
      </c>
      <c r="H207" s="3">
        <v>0</v>
      </c>
      <c r="I207" s="3">
        <v>170653.31</v>
      </c>
      <c r="J207" s="3">
        <v>88308.86</v>
      </c>
    </row>
    <row r="208" spans="1:10" x14ac:dyDescent="0.2">
      <c r="A208" t="s">
        <v>219</v>
      </c>
      <c r="B208" t="s">
        <v>23</v>
      </c>
      <c r="C208" s="5">
        <v>1</v>
      </c>
      <c r="D208" t="s">
        <v>9</v>
      </c>
      <c r="E208" s="3">
        <v>16800</v>
      </c>
      <c r="F208" s="3">
        <v>48647</v>
      </c>
      <c r="G208" s="3">
        <v>11000</v>
      </c>
      <c r="H208" s="3">
        <v>48647.3</v>
      </c>
      <c r="I208" s="3">
        <v>44993.41</v>
      </c>
      <c r="J208" s="3">
        <v>39883.300000000003</v>
      </c>
    </row>
  </sheetData>
  <autoFilter ref="A1:J208" xr:uid="{9671C21C-7384-4DAD-B6F9-153EC7244C80}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2971-C655-42D2-9D60-04A646E5CC71}">
  <dimension ref="A1:J133"/>
  <sheetViews>
    <sheetView workbookViewId="0">
      <pane ySplit="1" topLeftCell="A2" activePane="bottomLeft" state="frozen"/>
      <selection pane="bottomLeft" activeCell="A5" sqref="A5"/>
    </sheetView>
  </sheetViews>
  <sheetFormatPr defaultRowHeight="14.25" x14ac:dyDescent="0.2"/>
  <cols>
    <col min="1" max="1" width="28.5" customWidth="1"/>
    <col min="3" max="3" width="9" style="5"/>
    <col min="5" max="5" width="10.875" style="3" bestFit="1" customWidth="1"/>
    <col min="6" max="6" width="12.125" style="3" customWidth="1"/>
    <col min="7" max="8" width="10.875" style="3" bestFit="1" customWidth="1"/>
    <col min="9" max="10" width="12.375" style="3" bestFit="1" customWidth="1"/>
  </cols>
  <sheetData>
    <row r="1" spans="1:10" s="1" customFormat="1" ht="28.5" x14ac:dyDescent="0.2">
      <c r="A1" s="1" t="s">
        <v>0</v>
      </c>
      <c r="B1" s="1" t="s">
        <v>1</v>
      </c>
      <c r="C1" s="4" t="s">
        <v>2</v>
      </c>
      <c r="D1" s="1" t="s">
        <v>3</v>
      </c>
      <c r="E1" s="2" t="s">
        <v>4</v>
      </c>
      <c r="F1" s="2" t="s">
        <v>221</v>
      </c>
      <c r="G1" s="2" t="s">
        <v>5</v>
      </c>
      <c r="H1" s="2" t="s">
        <v>6</v>
      </c>
      <c r="I1" s="2" t="s">
        <v>222</v>
      </c>
      <c r="J1" s="2" t="s">
        <v>223</v>
      </c>
    </row>
    <row r="2" spans="1:10" x14ac:dyDescent="0.2">
      <c r="A2" t="s">
        <v>13</v>
      </c>
      <c r="B2" t="s">
        <v>12</v>
      </c>
      <c r="C2" s="5">
        <v>1</v>
      </c>
      <c r="D2" t="s">
        <v>14</v>
      </c>
      <c r="E2" s="3">
        <v>197540</v>
      </c>
      <c r="F2" s="3">
        <v>592600</v>
      </c>
      <c r="G2" s="3">
        <v>98511.22</v>
      </c>
      <c r="H2" s="3">
        <v>472957.15</v>
      </c>
      <c r="I2" s="3">
        <v>917183.68</v>
      </c>
      <c r="J2" s="3">
        <v>821994.48</v>
      </c>
    </row>
    <row r="3" spans="1:10" x14ac:dyDescent="0.2">
      <c r="A3" t="s">
        <v>15</v>
      </c>
      <c r="B3" t="s">
        <v>8</v>
      </c>
      <c r="C3" s="5">
        <v>1</v>
      </c>
      <c r="D3" t="s">
        <v>16</v>
      </c>
      <c r="E3" s="3">
        <v>70100</v>
      </c>
      <c r="F3" s="3">
        <v>70300</v>
      </c>
      <c r="G3" s="3">
        <v>0</v>
      </c>
      <c r="H3" s="3">
        <v>0</v>
      </c>
      <c r="I3" s="3">
        <v>205425.82</v>
      </c>
      <c r="J3" s="3">
        <v>72459.259999999995</v>
      </c>
    </row>
    <row r="4" spans="1:10" x14ac:dyDescent="0.2">
      <c r="A4" t="s">
        <v>17</v>
      </c>
      <c r="B4" t="s">
        <v>8</v>
      </c>
      <c r="C4" s="5">
        <v>1</v>
      </c>
      <c r="D4" t="s">
        <v>14</v>
      </c>
      <c r="E4" s="3">
        <v>31078</v>
      </c>
      <c r="F4" s="3">
        <v>71500</v>
      </c>
      <c r="G4" s="3">
        <v>0</v>
      </c>
      <c r="H4" s="3">
        <v>0</v>
      </c>
      <c r="I4" s="3">
        <v>277412.11</v>
      </c>
      <c r="J4" s="3">
        <v>188832.92</v>
      </c>
    </row>
    <row r="5" spans="1:10" x14ac:dyDescent="0.2">
      <c r="A5" t="s">
        <v>18</v>
      </c>
      <c r="B5" t="s">
        <v>12</v>
      </c>
      <c r="C5" s="5">
        <v>1</v>
      </c>
      <c r="D5" t="s">
        <v>14</v>
      </c>
      <c r="E5" s="3">
        <v>106283</v>
      </c>
      <c r="F5" s="3">
        <v>339448</v>
      </c>
      <c r="G5" s="3">
        <v>0</v>
      </c>
      <c r="H5" s="3">
        <v>0</v>
      </c>
      <c r="I5" s="3">
        <v>669081.32999999996</v>
      </c>
      <c r="J5" s="3">
        <v>470115.57</v>
      </c>
    </row>
    <row r="6" spans="1:10" x14ac:dyDescent="0.2">
      <c r="A6" t="s">
        <v>19</v>
      </c>
      <c r="B6" t="s">
        <v>8</v>
      </c>
      <c r="C6" s="5">
        <v>1</v>
      </c>
      <c r="D6" t="s">
        <v>14</v>
      </c>
      <c r="E6" s="3">
        <v>309734</v>
      </c>
      <c r="F6" s="3">
        <v>495006</v>
      </c>
      <c r="G6" s="3">
        <v>37350.480000000003</v>
      </c>
      <c r="H6" s="3">
        <v>526571.47</v>
      </c>
      <c r="I6" s="3">
        <v>493460.2</v>
      </c>
      <c r="J6" s="3">
        <v>407204.64</v>
      </c>
    </row>
    <row r="7" spans="1:10" x14ac:dyDescent="0.2">
      <c r="A7" t="s">
        <v>24</v>
      </c>
      <c r="B7" t="s">
        <v>8</v>
      </c>
      <c r="C7" s="5">
        <v>0.55000000000000004</v>
      </c>
      <c r="D7" t="s">
        <v>14</v>
      </c>
      <c r="E7" s="3">
        <v>70235</v>
      </c>
      <c r="F7" s="3">
        <v>201600</v>
      </c>
      <c r="G7" s="3">
        <v>0</v>
      </c>
      <c r="H7" s="3">
        <v>215863.52</v>
      </c>
      <c r="I7" s="3">
        <v>141015.82999999999</v>
      </c>
      <c r="J7" s="3">
        <v>126156.51</v>
      </c>
    </row>
    <row r="8" spans="1:10" x14ac:dyDescent="0.2">
      <c r="A8" t="s">
        <v>27</v>
      </c>
      <c r="B8" t="s">
        <v>12</v>
      </c>
      <c r="C8" s="5">
        <v>1</v>
      </c>
      <c r="D8" t="s">
        <v>14</v>
      </c>
      <c r="E8" s="3">
        <v>140820</v>
      </c>
      <c r="F8" s="3">
        <v>293400</v>
      </c>
      <c r="G8" s="3">
        <v>0</v>
      </c>
      <c r="H8" s="3">
        <v>0</v>
      </c>
      <c r="I8" s="3">
        <v>227086.19</v>
      </c>
      <c r="J8" s="3">
        <v>112608.14</v>
      </c>
    </row>
    <row r="9" spans="1:10" x14ac:dyDescent="0.2">
      <c r="A9" t="s">
        <v>30</v>
      </c>
      <c r="B9" t="s">
        <v>8</v>
      </c>
      <c r="C9" s="5">
        <v>1</v>
      </c>
      <c r="D9" t="s">
        <v>14</v>
      </c>
      <c r="E9" s="3">
        <v>24356</v>
      </c>
      <c r="F9" s="3">
        <v>48712</v>
      </c>
      <c r="G9" s="3">
        <v>0</v>
      </c>
      <c r="H9" s="3">
        <v>0</v>
      </c>
      <c r="I9" s="3">
        <v>41674.379999999997</v>
      </c>
      <c r="J9" s="3">
        <v>22332.52</v>
      </c>
    </row>
    <row r="10" spans="1:10" x14ac:dyDescent="0.2">
      <c r="A10" t="s">
        <v>31</v>
      </c>
      <c r="B10" t="s">
        <v>23</v>
      </c>
      <c r="C10" s="5">
        <v>1</v>
      </c>
      <c r="D10" t="s">
        <v>14</v>
      </c>
      <c r="E10" s="3">
        <v>16497</v>
      </c>
      <c r="F10" s="3">
        <v>52800</v>
      </c>
      <c r="G10" s="3">
        <v>0</v>
      </c>
      <c r="H10" s="3">
        <v>0</v>
      </c>
      <c r="I10" s="3">
        <v>104452.66</v>
      </c>
      <c r="J10" s="3">
        <v>63943.26</v>
      </c>
    </row>
    <row r="11" spans="1:10" x14ac:dyDescent="0.2">
      <c r="A11" t="s">
        <v>32</v>
      </c>
      <c r="B11" t="s">
        <v>8</v>
      </c>
      <c r="C11" s="5">
        <v>1</v>
      </c>
      <c r="D11" t="s">
        <v>14</v>
      </c>
      <c r="E11" s="3">
        <v>81000</v>
      </c>
      <c r="F11" s="3">
        <v>215332</v>
      </c>
      <c r="G11" s="3">
        <v>0</v>
      </c>
      <c r="H11" s="3">
        <v>0</v>
      </c>
      <c r="I11" s="3">
        <v>341192.13</v>
      </c>
      <c r="J11" s="3">
        <v>229849.36</v>
      </c>
    </row>
    <row r="12" spans="1:10" x14ac:dyDescent="0.2">
      <c r="A12" t="s">
        <v>39</v>
      </c>
      <c r="B12" t="s">
        <v>8</v>
      </c>
      <c r="C12" s="5">
        <v>1</v>
      </c>
      <c r="D12" t="s">
        <v>14</v>
      </c>
      <c r="E12" s="3">
        <v>262600</v>
      </c>
      <c r="F12" s="3">
        <v>260200</v>
      </c>
      <c r="G12" s="3">
        <v>52809.15</v>
      </c>
      <c r="H12" s="3">
        <v>236408.76</v>
      </c>
      <c r="I12" s="3">
        <v>188577.05</v>
      </c>
      <c r="J12" s="3">
        <v>152152.15</v>
      </c>
    </row>
    <row r="13" spans="1:10" x14ac:dyDescent="0.2">
      <c r="A13" t="s">
        <v>44</v>
      </c>
      <c r="B13" t="s">
        <v>8</v>
      </c>
      <c r="C13" s="5">
        <v>0.34</v>
      </c>
      <c r="D13" t="s">
        <v>14</v>
      </c>
      <c r="E13" s="3">
        <v>110800</v>
      </c>
      <c r="F13" s="3">
        <v>347900</v>
      </c>
      <c r="G13" s="3">
        <v>0</v>
      </c>
      <c r="H13" s="3">
        <v>0</v>
      </c>
      <c r="I13" s="3">
        <v>148471.16</v>
      </c>
      <c r="J13" s="3">
        <v>55701.36</v>
      </c>
    </row>
    <row r="14" spans="1:10" x14ac:dyDescent="0.2">
      <c r="A14" t="s">
        <v>57</v>
      </c>
      <c r="B14" t="s">
        <v>8</v>
      </c>
      <c r="C14" s="5">
        <v>1</v>
      </c>
      <c r="D14" t="s">
        <v>16</v>
      </c>
      <c r="E14" s="3">
        <v>62541</v>
      </c>
      <c r="F14" s="3">
        <v>0</v>
      </c>
      <c r="G14" s="3">
        <v>0</v>
      </c>
      <c r="H14" s="3">
        <v>0</v>
      </c>
      <c r="I14" s="3">
        <v>141820.51999999999</v>
      </c>
      <c r="J14" s="3">
        <v>19103.330000000002</v>
      </c>
    </row>
    <row r="15" spans="1:10" x14ac:dyDescent="0.2">
      <c r="A15" t="s">
        <v>59</v>
      </c>
      <c r="B15" t="s">
        <v>8</v>
      </c>
      <c r="C15" s="5">
        <v>1</v>
      </c>
      <c r="D15" t="s">
        <v>14</v>
      </c>
      <c r="E15" s="3">
        <v>55733.1</v>
      </c>
      <c r="F15" s="3">
        <v>92280</v>
      </c>
      <c r="G15" s="3">
        <v>0</v>
      </c>
      <c r="H15" s="3">
        <v>0</v>
      </c>
      <c r="I15" s="3">
        <v>184452.09</v>
      </c>
      <c r="J15" s="3">
        <v>147580.19</v>
      </c>
    </row>
    <row r="16" spans="1:10" x14ac:dyDescent="0.2">
      <c r="A16" t="s">
        <v>62</v>
      </c>
      <c r="B16" t="s">
        <v>8</v>
      </c>
      <c r="C16" s="5">
        <v>1</v>
      </c>
      <c r="D16" t="s">
        <v>14</v>
      </c>
      <c r="E16" s="3">
        <v>27600</v>
      </c>
      <c r="F16" s="3">
        <v>61300</v>
      </c>
      <c r="G16" s="3">
        <v>0</v>
      </c>
      <c r="H16" s="3">
        <v>0</v>
      </c>
      <c r="I16" s="3">
        <v>101539.08</v>
      </c>
      <c r="J16" s="3">
        <v>73311.69</v>
      </c>
    </row>
    <row r="17" spans="1:10" x14ac:dyDescent="0.2">
      <c r="A17" t="s">
        <v>63</v>
      </c>
      <c r="B17" t="s">
        <v>12</v>
      </c>
      <c r="C17" s="5">
        <v>1</v>
      </c>
      <c r="D17" t="s">
        <v>14</v>
      </c>
      <c r="E17" s="3">
        <v>100100</v>
      </c>
      <c r="F17" s="3">
        <v>139800</v>
      </c>
      <c r="G17" s="3">
        <v>0</v>
      </c>
      <c r="H17" s="3">
        <v>0</v>
      </c>
      <c r="I17" s="3">
        <v>118797</v>
      </c>
      <c r="J17" s="3">
        <v>60055.14</v>
      </c>
    </row>
    <row r="18" spans="1:10" x14ac:dyDescent="0.2">
      <c r="A18" t="s">
        <v>66</v>
      </c>
      <c r="B18" t="s">
        <v>8</v>
      </c>
      <c r="C18" s="5">
        <v>0.6</v>
      </c>
      <c r="D18" t="s">
        <v>14</v>
      </c>
      <c r="E18" s="3">
        <v>44023</v>
      </c>
      <c r="F18" s="3">
        <v>79241</v>
      </c>
      <c r="G18" s="3">
        <v>0</v>
      </c>
      <c r="H18" s="3">
        <v>0</v>
      </c>
      <c r="I18" s="3">
        <v>138428.76</v>
      </c>
      <c r="J18" s="3">
        <v>91895.28</v>
      </c>
    </row>
    <row r="19" spans="1:10" x14ac:dyDescent="0.2">
      <c r="A19" t="s">
        <v>67</v>
      </c>
      <c r="B19" t="s">
        <v>68</v>
      </c>
      <c r="C19" s="5">
        <v>0.99</v>
      </c>
      <c r="D19" t="s">
        <v>14</v>
      </c>
      <c r="E19" s="3">
        <v>6458</v>
      </c>
      <c r="F19" s="3">
        <v>9041.2000000000007</v>
      </c>
      <c r="G19" s="3">
        <v>0</v>
      </c>
      <c r="H19" s="3">
        <v>0</v>
      </c>
      <c r="I19" s="3">
        <v>15634.29</v>
      </c>
      <c r="J19" s="3">
        <v>14455.29</v>
      </c>
    </row>
    <row r="20" spans="1:10" x14ac:dyDescent="0.2">
      <c r="A20" t="s">
        <v>69</v>
      </c>
      <c r="B20" t="s">
        <v>12</v>
      </c>
      <c r="C20" s="5">
        <v>0.75</v>
      </c>
      <c r="D20" t="s">
        <v>14</v>
      </c>
      <c r="E20" s="3">
        <v>76400</v>
      </c>
      <c r="F20" s="3">
        <v>131700</v>
      </c>
      <c r="G20" s="3">
        <v>0</v>
      </c>
      <c r="H20" s="3">
        <v>0</v>
      </c>
      <c r="I20" s="3">
        <v>144793.31</v>
      </c>
      <c r="J20" s="3">
        <v>39791.370000000003</v>
      </c>
    </row>
    <row r="21" spans="1:10" x14ac:dyDescent="0.2">
      <c r="A21" t="s">
        <v>70</v>
      </c>
      <c r="B21" t="s">
        <v>8</v>
      </c>
      <c r="C21" s="5">
        <v>1</v>
      </c>
      <c r="D21" t="s">
        <v>16</v>
      </c>
      <c r="E21" s="3">
        <v>36900</v>
      </c>
      <c r="F21" s="3">
        <v>66600</v>
      </c>
      <c r="G21" s="3">
        <v>0</v>
      </c>
      <c r="H21" s="3">
        <v>0</v>
      </c>
      <c r="I21" s="3">
        <v>147493.82999999999</v>
      </c>
      <c r="J21" s="3">
        <v>88618.21</v>
      </c>
    </row>
    <row r="22" spans="1:10" x14ac:dyDescent="0.2">
      <c r="A22" t="s">
        <v>75</v>
      </c>
      <c r="B22" t="s">
        <v>23</v>
      </c>
      <c r="C22" s="5">
        <v>1</v>
      </c>
      <c r="D22" t="s">
        <v>14</v>
      </c>
      <c r="E22" s="3">
        <v>78100</v>
      </c>
      <c r="F22" s="3">
        <v>368700</v>
      </c>
      <c r="G22" s="3">
        <v>18436.09</v>
      </c>
      <c r="H22" s="3">
        <v>18436.09</v>
      </c>
      <c r="I22" s="3">
        <v>566175.86</v>
      </c>
      <c r="J22" s="3">
        <v>369039.29</v>
      </c>
    </row>
    <row r="23" spans="1:10" x14ac:dyDescent="0.2">
      <c r="A23" t="s">
        <v>76</v>
      </c>
      <c r="B23" t="s">
        <v>8</v>
      </c>
      <c r="C23" s="5">
        <v>1</v>
      </c>
      <c r="D23" t="s">
        <v>14</v>
      </c>
      <c r="E23" s="3">
        <v>63297</v>
      </c>
      <c r="F23" s="3">
        <v>84718.34</v>
      </c>
      <c r="G23" s="3">
        <v>0</v>
      </c>
      <c r="H23" s="3">
        <v>6460</v>
      </c>
      <c r="I23" s="3">
        <v>93968.07</v>
      </c>
      <c r="J23" s="3">
        <v>48574.03</v>
      </c>
    </row>
    <row r="24" spans="1:10" x14ac:dyDescent="0.2">
      <c r="A24" t="s">
        <v>77</v>
      </c>
      <c r="B24" t="s">
        <v>8</v>
      </c>
      <c r="C24" s="5">
        <v>1</v>
      </c>
      <c r="D24" t="s">
        <v>14</v>
      </c>
      <c r="E24" s="3">
        <v>62126.45</v>
      </c>
      <c r="F24" s="3">
        <v>151865</v>
      </c>
      <c r="G24" s="3">
        <v>0</v>
      </c>
      <c r="H24" s="3">
        <v>0</v>
      </c>
      <c r="I24" s="3">
        <v>371115.48</v>
      </c>
      <c r="J24" s="3">
        <v>241010.47</v>
      </c>
    </row>
    <row r="25" spans="1:10" x14ac:dyDescent="0.2">
      <c r="A25" t="s">
        <v>84</v>
      </c>
      <c r="B25" t="s">
        <v>8</v>
      </c>
      <c r="C25" s="5">
        <v>1</v>
      </c>
      <c r="D25" t="s">
        <v>14</v>
      </c>
      <c r="E25" s="3">
        <v>95300</v>
      </c>
      <c r="F25" s="3">
        <v>190600</v>
      </c>
      <c r="G25" s="3">
        <v>124962.51</v>
      </c>
      <c r="H25" s="3">
        <v>124962.51</v>
      </c>
      <c r="I25" s="3">
        <v>598412.65</v>
      </c>
      <c r="J25" s="3">
        <v>545516.64</v>
      </c>
    </row>
    <row r="26" spans="1:10" x14ac:dyDescent="0.2">
      <c r="A26" t="s">
        <v>89</v>
      </c>
      <c r="B26" t="s">
        <v>12</v>
      </c>
      <c r="C26" s="5">
        <v>1</v>
      </c>
      <c r="D26" t="s">
        <v>14</v>
      </c>
      <c r="E26" s="3">
        <v>368400</v>
      </c>
      <c r="F26" s="3">
        <v>575000</v>
      </c>
      <c r="G26" s="3">
        <v>0</v>
      </c>
      <c r="H26" s="3">
        <v>216942.92</v>
      </c>
      <c r="I26" s="3">
        <v>894097.64</v>
      </c>
      <c r="J26" s="3">
        <v>588863.68999999994</v>
      </c>
    </row>
    <row r="27" spans="1:10" x14ac:dyDescent="0.2">
      <c r="A27" t="s">
        <v>90</v>
      </c>
      <c r="B27" t="s">
        <v>8</v>
      </c>
      <c r="C27" s="5">
        <v>0.7</v>
      </c>
      <c r="D27" t="s">
        <v>14</v>
      </c>
      <c r="E27" s="3">
        <v>203400</v>
      </c>
      <c r="F27" s="3">
        <v>141814.07999999999</v>
      </c>
      <c r="G27" s="3">
        <v>29796.15</v>
      </c>
      <c r="H27" s="3">
        <v>52153.66</v>
      </c>
      <c r="I27" s="3">
        <v>238519.64</v>
      </c>
      <c r="J27" s="3">
        <v>195233.47</v>
      </c>
    </row>
    <row r="28" spans="1:10" x14ac:dyDescent="0.2">
      <c r="A28" t="s">
        <v>92</v>
      </c>
      <c r="B28" t="s">
        <v>8</v>
      </c>
      <c r="C28" s="5">
        <v>0.6</v>
      </c>
      <c r="D28" t="s">
        <v>14</v>
      </c>
      <c r="E28" s="3">
        <v>71914</v>
      </c>
      <c r="F28" s="3">
        <v>172593</v>
      </c>
      <c r="G28" s="3">
        <v>0</v>
      </c>
      <c r="H28" s="3">
        <v>0</v>
      </c>
      <c r="I28" s="3">
        <v>351489.5</v>
      </c>
      <c r="J28" s="3">
        <v>231171.21</v>
      </c>
    </row>
    <row r="29" spans="1:10" x14ac:dyDescent="0.2">
      <c r="A29" t="s">
        <v>93</v>
      </c>
      <c r="B29" t="s">
        <v>8</v>
      </c>
      <c r="C29" s="5">
        <v>0.34</v>
      </c>
      <c r="D29" t="s">
        <v>14</v>
      </c>
      <c r="E29" s="3">
        <v>61679.05</v>
      </c>
      <c r="F29" s="3">
        <v>129526.01</v>
      </c>
      <c r="G29" s="3">
        <v>0</v>
      </c>
      <c r="H29" s="3">
        <v>0</v>
      </c>
      <c r="I29" s="3">
        <v>256859.53</v>
      </c>
      <c r="J29" s="3">
        <v>163027.73000000001</v>
      </c>
    </row>
    <row r="30" spans="1:10" x14ac:dyDescent="0.2">
      <c r="A30" t="s">
        <v>94</v>
      </c>
      <c r="B30" t="s">
        <v>8</v>
      </c>
      <c r="C30" s="5">
        <v>1</v>
      </c>
      <c r="D30" t="s">
        <v>16</v>
      </c>
      <c r="E30" s="3">
        <v>24923</v>
      </c>
      <c r="F30" s="3">
        <v>59815.85</v>
      </c>
      <c r="G30" s="3">
        <v>0</v>
      </c>
      <c r="H30" s="3">
        <v>0</v>
      </c>
      <c r="I30" s="3">
        <v>260074.34</v>
      </c>
      <c r="J30" s="3">
        <v>164651.95000000001</v>
      </c>
    </row>
    <row r="31" spans="1:10" x14ac:dyDescent="0.2">
      <c r="A31" t="s">
        <v>95</v>
      </c>
      <c r="B31" t="s">
        <v>8</v>
      </c>
      <c r="C31" s="5">
        <v>1</v>
      </c>
      <c r="D31" t="s">
        <v>14</v>
      </c>
      <c r="E31" s="3">
        <v>25754</v>
      </c>
      <c r="F31" s="3">
        <v>43782</v>
      </c>
      <c r="G31" s="3">
        <v>0</v>
      </c>
      <c r="H31" s="3">
        <v>0</v>
      </c>
      <c r="I31" s="3">
        <v>120788.94</v>
      </c>
      <c r="J31" s="3">
        <v>95331.12</v>
      </c>
    </row>
    <row r="32" spans="1:10" x14ac:dyDescent="0.2">
      <c r="A32" t="s">
        <v>96</v>
      </c>
      <c r="B32" t="s">
        <v>8</v>
      </c>
      <c r="C32" s="5">
        <v>1</v>
      </c>
      <c r="D32" t="s">
        <v>14</v>
      </c>
      <c r="E32" s="3">
        <v>25758</v>
      </c>
      <c r="F32" s="3">
        <v>46363</v>
      </c>
      <c r="G32" s="3">
        <v>0</v>
      </c>
      <c r="H32" s="3">
        <v>0</v>
      </c>
      <c r="I32" s="3">
        <v>89898.75</v>
      </c>
      <c r="J32" s="3">
        <v>64594.74</v>
      </c>
    </row>
    <row r="33" spans="1:10" x14ac:dyDescent="0.2">
      <c r="A33" t="s">
        <v>97</v>
      </c>
      <c r="B33" t="s">
        <v>8</v>
      </c>
      <c r="C33" s="5">
        <v>1</v>
      </c>
      <c r="D33" t="s">
        <v>14</v>
      </c>
      <c r="E33" s="3">
        <v>203549</v>
      </c>
      <c r="F33" s="3">
        <v>330303.7</v>
      </c>
      <c r="G33" s="3">
        <v>0</v>
      </c>
      <c r="H33" s="3">
        <v>0</v>
      </c>
      <c r="I33" s="3">
        <v>364897.85</v>
      </c>
      <c r="J33" s="3">
        <v>220622.1</v>
      </c>
    </row>
    <row r="34" spans="1:10" x14ac:dyDescent="0.2">
      <c r="A34" t="s">
        <v>98</v>
      </c>
      <c r="B34" t="s">
        <v>12</v>
      </c>
      <c r="C34" s="5">
        <v>1</v>
      </c>
      <c r="D34" t="s">
        <v>14</v>
      </c>
      <c r="E34" s="3">
        <v>336800</v>
      </c>
      <c r="F34" s="3">
        <v>778000</v>
      </c>
      <c r="G34" s="3">
        <v>95465.83</v>
      </c>
      <c r="H34" s="3">
        <v>324625.46000000002</v>
      </c>
      <c r="I34" s="3">
        <v>1267843.52</v>
      </c>
      <c r="J34" s="3">
        <v>822985.22</v>
      </c>
    </row>
    <row r="35" spans="1:10" x14ac:dyDescent="0.2">
      <c r="A35" t="s">
        <v>100</v>
      </c>
      <c r="B35" t="s">
        <v>8</v>
      </c>
      <c r="C35" s="5">
        <v>1</v>
      </c>
      <c r="D35" t="s">
        <v>14</v>
      </c>
      <c r="E35" s="3">
        <v>86283</v>
      </c>
      <c r="F35" s="3">
        <v>268900</v>
      </c>
      <c r="G35" s="3">
        <v>0</v>
      </c>
      <c r="H35" s="3">
        <v>0</v>
      </c>
      <c r="I35" s="3">
        <v>385495.72</v>
      </c>
      <c r="J35" s="3">
        <v>216633.24</v>
      </c>
    </row>
    <row r="36" spans="1:10" x14ac:dyDescent="0.2">
      <c r="A36" t="s">
        <v>102</v>
      </c>
      <c r="B36" t="s">
        <v>12</v>
      </c>
      <c r="C36" s="5">
        <v>1</v>
      </c>
      <c r="D36" t="s">
        <v>14</v>
      </c>
      <c r="E36" s="3">
        <v>38500</v>
      </c>
      <c r="F36" s="3">
        <v>115400</v>
      </c>
      <c r="G36" s="3">
        <v>115122.32</v>
      </c>
      <c r="H36" s="3">
        <v>115122.32</v>
      </c>
      <c r="I36" s="3">
        <v>152215.67999999999</v>
      </c>
      <c r="J36" s="3">
        <v>139725.21</v>
      </c>
    </row>
    <row r="37" spans="1:10" x14ac:dyDescent="0.2">
      <c r="A37" t="s">
        <v>103</v>
      </c>
      <c r="B37" t="s">
        <v>8</v>
      </c>
      <c r="C37" s="5">
        <v>0.5</v>
      </c>
      <c r="D37" t="s">
        <v>14</v>
      </c>
      <c r="E37" s="3">
        <v>34400</v>
      </c>
      <c r="F37" s="3">
        <v>66500</v>
      </c>
      <c r="G37" s="3">
        <v>23190.6</v>
      </c>
      <c r="H37" s="3">
        <v>61792.32</v>
      </c>
      <c r="I37" s="3">
        <v>149336.54999999999</v>
      </c>
      <c r="J37" s="3">
        <v>142214.97</v>
      </c>
    </row>
    <row r="38" spans="1:10" x14ac:dyDescent="0.2">
      <c r="A38" t="s">
        <v>104</v>
      </c>
      <c r="B38" t="s">
        <v>23</v>
      </c>
      <c r="C38" s="5">
        <v>1</v>
      </c>
      <c r="D38" t="s">
        <v>14</v>
      </c>
      <c r="E38" s="3">
        <v>5400</v>
      </c>
      <c r="F38" s="3">
        <v>42679.93</v>
      </c>
      <c r="G38" s="3">
        <v>0</v>
      </c>
      <c r="H38" s="3">
        <v>0</v>
      </c>
      <c r="I38" s="3">
        <v>230187.29</v>
      </c>
      <c r="J38" s="3">
        <v>200965.88</v>
      </c>
    </row>
    <row r="39" spans="1:10" x14ac:dyDescent="0.2">
      <c r="A39" t="s">
        <v>105</v>
      </c>
      <c r="B39" t="s">
        <v>8</v>
      </c>
      <c r="C39" s="5">
        <v>0.51</v>
      </c>
      <c r="D39" t="s">
        <v>14</v>
      </c>
      <c r="E39" s="3">
        <v>15982.1</v>
      </c>
      <c r="F39" s="3">
        <v>47900</v>
      </c>
      <c r="G39" s="3">
        <v>0</v>
      </c>
      <c r="H39" s="3">
        <v>0</v>
      </c>
      <c r="I39" s="3">
        <v>35660.17</v>
      </c>
      <c r="J39" s="3">
        <v>19535.36</v>
      </c>
    </row>
    <row r="40" spans="1:10" x14ac:dyDescent="0.2">
      <c r="A40" t="s">
        <v>106</v>
      </c>
      <c r="B40" t="s">
        <v>8</v>
      </c>
      <c r="C40" s="5">
        <v>0.9</v>
      </c>
      <c r="D40" t="s">
        <v>16</v>
      </c>
      <c r="E40" s="3">
        <v>3915</v>
      </c>
      <c r="F40" s="3">
        <v>24537</v>
      </c>
      <c r="G40" s="3">
        <v>0</v>
      </c>
      <c r="H40" s="3">
        <v>0</v>
      </c>
      <c r="I40" s="3">
        <v>24956.69</v>
      </c>
      <c r="J40" s="3">
        <v>761.78</v>
      </c>
    </row>
    <row r="41" spans="1:10" x14ac:dyDescent="0.2">
      <c r="A41" t="s">
        <v>107</v>
      </c>
      <c r="B41" t="s">
        <v>8</v>
      </c>
      <c r="C41" s="5">
        <v>1</v>
      </c>
      <c r="D41" t="s">
        <v>14</v>
      </c>
      <c r="E41" s="3">
        <v>31800</v>
      </c>
      <c r="F41" s="3">
        <v>95500</v>
      </c>
      <c r="G41" s="3">
        <v>0</v>
      </c>
      <c r="H41" s="3">
        <v>0</v>
      </c>
      <c r="I41" s="3">
        <v>82851.56</v>
      </c>
      <c r="J41" s="3">
        <v>48534.36</v>
      </c>
    </row>
    <row r="42" spans="1:10" x14ac:dyDescent="0.2">
      <c r="A42" t="s">
        <v>108</v>
      </c>
      <c r="B42" t="s">
        <v>8</v>
      </c>
      <c r="C42" s="5">
        <v>1</v>
      </c>
      <c r="D42" t="s">
        <v>14</v>
      </c>
      <c r="E42" s="3">
        <v>13676</v>
      </c>
      <c r="F42" s="3">
        <v>35557</v>
      </c>
      <c r="G42" s="3">
        <v>0</v>
      </c>
      <c r="H42" s="3">
        <v>0</v>
      </c>
      <c r="I42" s="3">
        <v>27961.16</v>
      </c>
      <c r="J42" s="3">
        <v>12270.05</v>
      </c>
    </row>
    <row r="43" spans="1:10" x14ac:dyDescent="0.2">
      <c r="A43" t="s">
        <v>109</v>
      </c>
      <c r="B43" t="s">
        <v>12</v>
      </c>
      <c r="C43" s="5">
        <v>1</v>
      </c>
      <c r="D43" t="s">
        <v>16</v>
      </c>
      <c r="E43" s="3">
        <v>147419</v>
      </c>
      <c r="F43" s="3">
        <v>782793</v>
      </c>
      <c r="G43" s="3">
        <v>0</v>
      </c>
      <c r="H43" s="3">
        <v>0</v>
      </c>
      <c r="I43" s="3">
        <v>595837.86</v>
      </c>
      <c r="J43" s="3">
        <v>45153.35</v>
      </c>
    </row>
    <row r="44" spans="1:10" x14ac:dyDescent="0.2">
      <c r="A44" t="s">
        <v>110</v>
      </c>
      <c r="B44" t="s">
        <v>8</v>
      </c>
      <c r="C44" s="5">
        <v>0.51</v>
      </c>
      <c r="D44" t="s">
        <v>16</v>
      </c>
      <c r="E44" s="3">
        <v>244400</v>
      </c>
      <c r="F44" s="3">
        <v>326939</v>
      </c>
      <c r="G44" s="3">
        <v>0</v>
      </c>
      <c r="H44" s="3">
        <v>0</v>
      </c>
      <c r="I44" s="3">
        <v>995257.54</v>
      </c>
      <c r="J44" s="3">
        <v>251623.49</v>
      </c>
    </row>
    <row r="45" spans="1:10" x14ac:dyDescent="0.2">
      <c r="A45" t="s">
        <v>111</v>
      </c>
      <c r="B45" t="s">
        <v>12</v>
      </c>
      <c r="C45" s="5">
        <v>1</v>
      </c>
      <c r="D45" t="s">
        <v>14</v>
      </c>
      <c r="E45" s="3">
        <v>66400</v>
      </c>
      <c r="F45" s="3">
        <v>332661</v>
      </c>
      <c r="G45" s="3">
        <v>0</v>
      </c>
      <c r="H45" s="3">
        <v>0</v>
      </c>
      <c r="I45" s="3">
        <v>430586.82</v>
      </c>
      <c r="J45" s="3">
        <v>141908.32999999999</v>
      </c>
    </row>
    <row r="46" spans="1:10" x14ac:dyDescent="0.2">
      <c r="A46" t="s">
        <v>114</v>
      </c>
      <c r="B46" t="s">
        <v>23</v>
      </c>
      <c r="C46" s="5">
        <v>1</v>
      </c>
      <c r="D46" t="s">
        <v>14</v>
      </c>
      <c r="E46" s="3">
        <v>22600</v>
      </c>
      <c r="F46" s="3">
        <v>101741</v>
      </c>
      <c r="G46" s="3">
        <v>0</v>
      </c>
      <c r="H46" s="3">
        <v>0</v>
      </c>
      <c r="I46" s="3">
        <v>118543.95</v>
      </c>
      <c r="J46" s="3">
        <v>48124.42</v>
      </c>
    </row>
    <row r="47" spans="1:10" x14ac:dyDescent="0.2">
      <c r="A47" t="s">
        <v>115</v>
      </c>
      <c r="B47" t="s">
        <v>8</v>
      </c>
      <c r="C47" s="5">
        <v>1</v>
      </c>
      <c r="D47" t="s">
        <v>14</v>
      </c>
      <c r="E47" s="3">
        <v>68600</v>
      </c>
      <c r="F47" s="3">
        <v>205800</v>
      </c>
      <c r="G47" s="3">
        <v>0</v>
      </c>
      <c r="H47" s="3">
        <v>0</v>
      </c>
      <c r="I47" s="3">
        <v>191010.32</v>
      </c>
      <c r="J47" s="3">
        <v>148811.04</v>
      </c>
    </row>
    <row r="48" spans="1:10" x14ac:dyDescent="0.2">
      <c r="A48" t="s">
        <v>116</v>
      </c>
      <c r="B48" t="s">
        <v>8</v>
      </c>
      <c r="C48" s="5">
        <v>0.9</v>
      </c>
      <c r="D48" t="s">
        <v>16</v>
      </c>
      <c r="E48" s="3">
        <v>167000</v>
      </c>
      <c r="F48" s="3">
        <v>387337</v>
      </c>
      <c r="G48" s="3">
        <v>0</v>
      </c>
      <c r="H48" s="3">
        <v>0</v>
      </c>
      <c r="I48" s="3">
        <v>440661.14</v>
      </c>
      <c r="J48" s="3">
        <v>157576.76</v>
      </c>
    </row>
    <row r="49" spans="1:10" x14ac:dyDescent="0.2">
      <c r="A49" t="s">
        <v>117</v>
      </c>
      <c r="B49" t="s">
        <v>23</v>
      </c>
      <c r="C49" s="5">
        <v>0.9</v>
      </c>
      <c r="D49" t="s">
        <v>16</v>
      </c>
      <c r="E49" s="3">
        <v>67400</v>
      </c>
      <c r="F49" s="3">
        <v>364866</v>
      </c>
      <c r="G49" s="3">
        <v>0</v>
      </c>
      <c r="H49" s="3">
        <v>0</v>
      </c>
      <c r="I49" s="3">
        <v>565705.36</v>
      </c>
      <c r="J49" s="3">
        <v>177231.57</v>
      </c>
    </row>
    <row r="50" spans="1:10" x14ac:dyDescent="0.2">
      <c r="A50" t="s">
        <v>118</v>
      </c>
      <c r="B50" t="s">
        <v>12</v>
      </c>
      <c r="C50" s="5">
        <v>0.75</v>
      </c>
      <c r="D50" t="s">
        <v>16</v>
      </c>
      <c r="E50" s="3">
        <v>27652</v>
      </c>
      <c r="F50" s="3">
        <v>125087.83</v>
      </c>
      <c r="G50" s="3">
        <v>0</v>
      </c>
      <c r="H50" s="3">
        <v>22968.67</v>
      </c>
      <c r="I50" s="3">
        <v>497405.94</v>
      </c>
      <c r="J50" s="3">
        <v>258864.5</v>
      </c>
    </row>
    <row r="51" spans="1:10" x14ac:dyDescent="0.2">
      <c r="A51" t="s">
        <v>119</v>
      </c>
      <c r="B51" t="s">
        <v>8</v>
      </c>
      <c r="C51" s="5">
        <v>0.51</v>
      </c>
      <c r="D51" t="s">
        <v>14</v>
      </c>
      <c r="E51" s="3">
        <v>57494</v>
      </c>
      <c r="F51" s="3">
        <v>111809</v>
      </c>
      <c r="G51" s="3">
        <v>0</v>
      </c>
      <c r="H51" s="3">
        <v>0</v>
      </c>
      <c r="I51" s="3">
        <v>272103.34999999998</v>
      </c>
      <c r="J51" s="3">
        <v>202552.76</v>
      </c>
    </row>
    <row r="52" spans="1:10" x14ac:dyDescent="0.2">
      <c r="A52" t="s">
        <v>120</v>
      </c>
      <c r="B52" t="s">
        <v>8</v>
      </c>
      <c r="C52" s="5">
        <v>1</v>
      </c>
      <c r="D52" t="s">
        <v>14</v>
      </c>
      <c r="E52" s="3">
        <v>11006.68</v>
      </c>
      <c r="F52" s="3">
        <v>27516</v>
      </c>
      <c r="G52" s="3">
        <v>0</v>
      </c>
      <c r="H52" s="3">
        <v>0</v>
      </c>
      <c r="I52" s="3">
        <v>32225.94</v>
      </c>
      <c r="J52" s="3">
        <v>24693.39</v>
      </c>
    </row>
    <row r="53" spans="1:10" x14ac:dyDescent="0.2">
      <c r="A53" t="s">
        <v>122</v>
      </c>
      <c r="B53" t="s">
        <v>8</v>
      </c>
      <c r="C53" s="5">
        <v>1</v>
      </c>
      <c r="D53" t="s">
        <v>16</v>
      </c>
      <c r="E53" s="3">
        <v>41130.949999999997</v>
      </c>
      <c r="F53" s="3">
        <v>102827.38</v>
      </c>
      <c r="G53" s="3">
        <v>0</v>
      </c>
      <c r="H53" s="3">
        <v>0</v>
      </c>
      <c r="I53" s="3">
        <v>112404.16</v>
      </c>
      <c r="J53" s="3">
        <v>27537.119999999999</v>
      </c>
    </row>
    <row r="54" spans="1:10" x14ac:dyDescent="0.2">
      <c r="A54" t="s">
        <v>123</v>
      </c>
      <c r="B54" t="s">
        <v>8</v>
      </c>
      <c r="C54" s="5">
        <v>1</v>
      </c>
      <c r="D54" t="s">
        <v>14</v>
      </c>
      <c r="E54" s="3">
        <v>24217</v>
      </c>
      <c r="F54" s="3">
        <v>94446</v>
      </c>
      <c r="G54" s="3">
        <v>0</v>
      </c>
      <c r="H54" s="3">
        <v>0</v>
      </c>
      <c r="I54" s="3">
        <v>96648.55</v>
      </c>
      <c r="J54" s="3">
        <v>59361.91</v>
      </c>
    </row>
    <row r="55" spans="1:10" x14ac:dyDescent="0.2">
      <c r="A55" t="s">
        <v>124</v>
      </c>
      <c r="B55" t="s">
        <v>8</v>
      </c>
      <c r="C55" s="5">
        <v>0.51</v>
      </c>
      <c r="D55" t="s">
        <v>14</v>
      </c>
      <c r="E55" s="3">
        <v>45868</v>
      </c>
      <c r="F55" s="3">
        <v>229340</v>
      </c>
      <c r="G55" s="3">
        <v>0</v>
      </c>
      <c r="H55" s="3">
        <v>0</v>
      </c>
      <c r="I55" s="3">
        <v>136504.98000000001</v>
      </c>
      <c r="J55" s="3">
        <v>54412.2</v>
      </c>
    </row>
    <row r="56" spans="1:10" x14ac:dyDescent="0.2">
      <c r="A56" t="s">
        <v>125</v>
      </c>
      <c r="B56" t="s">
        <v>23</v>
      </c>
      <c r="C56" s="5">
        <v>1</v>
      </c>
      <c r="D56" t="s">
        <v>14</v>
      </c>
      <c r="E56" s="3">
        <v>2900</v>
      </c>
      <c r="F56" s="3">
        <v>10900</v>
      </c>
      <c r="G56" s="3">
        <v>0</v>
      </c>
      <c r="H56" s="3">
        <v>19652.87</v>
      </c>
      <c r="I56" s="3">
        <v>91394.16</v>
      </c>
      <c r="J56" s="3">
        <v>83570.649999999994</v>
      </c>
    </row>
    <row r="57" spans="1:10" x14ac:dyDescent="0.2">
      <c r="A57" t="s">
        <v>126</v>
      </c>
      <c r="B57" t="s">
        <v>8</v>
      </c>
      <c r="C57" s="5">
        <v>1</v>
      </c>
      <c r="D57" t="s">
        <v>14</v>
      </c>
      <c r="E57" s="3">
        <v>371400</v>
      </c>
      <c r="F57" s="3">
        <v>351500</v>
      </c>
      <c r="G57" s="3">
        <v>0</v>
      </c>
      <c r="H57" s="3">
        <v>115081.19</v>
      </c>
      <c r="I57" s="3">
        <v>1183287.07</v>
      </c>
      <c r="J57" s="3">
        <v>701127.25</v>
      </c>
    </row>
    <row r="58" spans="1:10" x14ac:dyDescent="0.2">
      <c r="A58" t="s">
        <v>129</v>
      </c>
      <c r="B58" t="s">
        <v>8</v>
      </c>
      <c r="C58" s="5">
        <v>1</v>
      </c>
      <c r="D58" t="s">
        <v>14</v>
      </c>
      <c r="E58" s="3">
        <v>130700</v>
      </c>
      <c r="F58" s="3">
        <v>152900</v>
      </c>
      <c r="G58" s="3">
        <v>0</v>
      </c>
      <c r="H58" s="3">
        <v>0</v>
      </c>
      <c r="I58" s="3">
        <v>397030.19</v>
      </c>
      <c r="J58" s="3">
        <v>206199.25</v>
      </c>
    </row>
    <row r="59" spans="1:10" x14ac:dyDescent="0.2">
      <c r="A59" t="s">
        <v>130</v>
      </c>
      <c r="B59" t="s">
        <v>8</v>
      </c>
      <c r="C59" s="5">
        <v>1</v>
      </c>
      <c r="D59" t="s">
        <v>14</v>
      </c>
      <c r="E59" s="3">
        <v>73600</v>
      </c>
      <c r="F59" s="3">
        <v>97000</v>
      </c>
      <c r="G59" s="3">
        <v>0</v>
      </c>
      <c r="H59" s="3">
        <v>0</v>
      </c>
      <c r="I59" s="3">
        <v>135152.23000000001</v>
      </c>
      <c r="J59" s="3">
        <v>88902.66</v>
      </c>
    </row>
    <row r="60" spans="1:10" x14ac:dyDescent="0.2">
      <c r="A60" t="s">
        <v>131</v>
      </c>
      <c r="B60" t="s">
        <v>8</v>
      </c>
      <c r="C60" s="5">
        <v>1</v>
      </c>
      <c r="D60" t="s">
        <v>14</v>
      </c>
      <c r="E60" s="3">
        <v>87900</v>
      </c>
      <c r="F60" s="3">
        <v>157800</v>
      </c>
      <c r="G60" s="3">
        <v>0</v>
      </c>
      <c r="H60" s="3">
        <v>0</v>
      </c>
      <c r="I60" s="3">
        <v>140688.84</v>
      </c>
      <c r="J60" s="3">
        <v>90370.27</v>
      </c>
    </row>
    <row r="61" spans="1:10" x14ac:dyDescent="0.2">
      <c r="A61" t="s">
        <v>132</v>
      </c>
      <c r="B61" t="s">
        <v>8</v>
      </c>
      <c r="C61" s="5">
        <v>1</v>
      </c>
      <c r="D61" t="s">
        <v>14</v>
      </c>
      <c r="E61" s="3">
        <v>34200</v>
      </c>
      <c r="F61" s="3">
        <v>61500</v>
      </c>
      <c r="G61" s="3">
        <v>0</v>
      </c>
      <c r="H61" s="3">
        <v>0</v>
      </c>
      <c r="I61" s="3">
        <v>47600.13</v>
      </c>
      <c r="J61" s="3">
        <v>24365.119999999999</v>
      </c>
    </row>
    <row r="62" spans="1:10" x14ac:dyDescent="0.2">
      <c r="A62" t="s">
        <v>133</v>
      </c>
      <c r="B62" t="s">
        <v>8</v>
      </c>
      <c r="C62" s="5">
        <v>0.7</v>
      </c>
      <c r="D62" t="s">
        <v>14</v>
      </c>
      <c r="E62" s="3">
        <v>92900</v>
      </c>
      <c r="F62" s="3">
        <v>125400</v>
      </c>
      <c r="G62" s="3">
        <v>0</v>
      </c>
      <c r="H62" s="3">
        <v>0</v>
      </c>
      <c r="I62" s="3">
        <v>204260.8</v>
      </c>
      <c r="J62" s="3">
        <v>133723.64000000001</v>
      </c>
    </row>
    <row r="63" spans="1:10" x14ac:dyDescent="0.2">
      <c r="A63" t="s">
        <v>134</v>
      </c>
      <c r="B63" t="s">
        <v>12</v>
      </c>
      <c r="C63" s="5">
        <v>0.9</v>
      </c>
      <c r="D63" t="s">
        <v>14</v>
      </c>
      <c r="E63" s="3">
        <v>527900</v>
      </c>
      <c r="F63" s="3">
        <v>522100</v>
      </c>
      <c r="G63" s="3">
        <v>36902.160000000003</v>
      </c>
      <c r="H63" s="3">
        <v>305616.36</v>
      </c>
      <c r="I63" s="3">
        <v>333819.73</v>
      </c>
      <c r="J63" s="3">
        <v>218844.41</v>
      </c>
    </row>
    <row r="64" spans="1:10" x14ac:dyDescent="0.2">
      <c r="A64" t="s">
        <v>135</v>
      </c>
      <c r="B64" t="s">
        <v>12</v>
      </c>
      <c r="C64" s="5">
        <v>0.6</v>
      </c>
      <c r="D64" t="s">
        <v>14</v>
      </c>
      <c r="E64" s="3">
        <v>67500</v>
      </c>
      <c r="F64" s="3">
        <v>267300</v>
      </c>
      <c r="G64" s="3">
        <v>0</v>
      </c>
      <c r="H64" s="3">
        <v>0</v>
      </c>
      <c r="I64" s="3">
        <v>251948.69</v>
      </c>
      <c r="J64" s="3">
        <v>0</v>
      </c>
    </row>
    <row r="65" spans="1:10" x14ac:dyDescent="0.2">
      <c r="A65" t="s">
        <v>136</v>
      </c>
      <c r="B65" t="s">
        <v>12</v>
      </c>
      <c r="C65" s="5">
        <v>1</v>
      </c>
      <c r="D65" t="s">
        <v>14</v>
      </c>
      <c r="E65" s="3">
        <v>28200</v>
      </c>
      <c r="F65" s="3">
        <v>89300</v>
      </c>
      <c r="G65" s="3">
        <v>0</v>
      </c>
      <c r="H65" s="3">
        <v>0</v>
      </c>
      <c r="I65" s="3">
        <v>138597.42000000001</v>
      </c>
      <c r="J65" s="3">
        <v>58098.98</v>
      </c>
    </row>
    <row r="66" spans="1:10" x14ac:dyDescent="0.2">
      <c r="A66" t="s">
        <v>137</v>
      </c>
      <c r="B66" t="s">
        <v>12</v>
      </c>
      <c r="C66" s="5">
        <v>0.7</v>
      </c>
      <c r="D66" t="s">
        <v>14</v>
      </c>
      <c r="E66" s="3">
        <v>478000</v>
      </c>
      <c r="F66" s="3">
        <v>581100</v>
      </c>
      <c r="G66" s="3">
        <v>0</v>
      </c>
      <c r="H66" s="3">
        <v>0</v>
      </c>
      <c r="I66" s="3">
        <v>412317.52</v>
      </c>
      <c r="J66" s="3">
        <v>268443.96000000002</v>
      </c>
    </row>
    <row r="67" spans="1:10" x14ac:dyDescent="0.2">
      <c r="A67" t="s">
        <v>138</v>
      </c>
      <c r="B67" t="s">
        <v>8</v>
      </c>
      <c r="C67" s="5">
        <v>1</v>
      </c>
      <c r="D67" t="s">
        <v>14</v>
      </c>
      <c r="E67" s="3">
        <v>99160</v>
      </c>
      <c r="F67" s="3">
        <v>347100</v>
      </c>
      <c r="G67" s="3">
        <v>58877.29</v>
      </c>
      <c r="H67" s="3">
        <v>207253.69</v>
      </c>
      <c r="I67" s="3">
        <v>314571.73</v>
      </c>
      <c r="J67" s="3">
        <v>274879.21000000002</v>
      </c>
    </row>
    <row r="68" spans="1:10" x14ac:dyDescent="0.2">
      <c r="A68" t="s">
        <v>139</v>
      </c>
      <c r="B68" t="s">
        <v>8</v>
      </c>
      <c r="C68" s="5">
        <v>1</v>
      </c>
      <c r="D68" t="s">
        <v>14</v>
      </c>
      <c r="E68" s="3">
        <v>91048</v>
      </c>
      <c r="F68" s="3">
        <v>245800</v>
      </c>
      <c r="G68" s="3">
        <v>0</v>
      </c>
      <c r="H68" s="3">
        <v>0</v>
      </c>
      <c r="I68" s="3">
        <v>222580.45</v>
      </c>
      <c r="J68" s="3">
        <v>198624.32</v>
      </c>
    </row>
    <row r="69" spans="1:10" x14ac:dyDescent="0.2">
      <c r="A69" t="s">
        <v>140</v>
      </c>
      <c r="B69" t="s">
        <v>12</v>
      </c>
      <c r="C69" s="5">
        <v>1</v>
      </c>
      <c r="D69" t="s">
        <v>16</v>
      </c>
      <c r="E69" s="3">
        <v>39579</v>
      </c>
      <c r="F69" s="3">
        <v>97700</v>
      </c>
      <c r="G69" s="3">
        <v>0</v>
      </c>
      <c r="H69" s="3">
        <v>0</v>
      </c>
      <c r="I69" s="3">
        <v>184907.1</v>
      </c>
      <c r="J69" s="3">
        <v>122376.44</v>
      </c>
    </row>
    <row r="70" spans="1:10" x14ac:dyDescent="0.2">
      <c r="A70" t="s">
        <v>141</v>
      </c>
      <c r="B70" t="s">
        <v>8</v>
      </c>
      <c r="C70" s="5">
        <v>1</v>
      </c>
      <c r="D70" t="s">
        <v>14</v>
      </c>
      <c r="E70" s="3">
        <v>64844.7</v>
      </c>
      <c r="F70" s="3">
        <v>243300</v>
      </c>
      <c r="G70" s="3">
        <v>38700.199999999997</v>
      </c>
      <c r="H70" s="3">
        <v>38700.199999999997</v>
      </c>
      <c r="I70" s="3">
        <v>154320.57999999999</v>
      </c>
      <c r="J70" s="3">
        <v>77561.919999999998</v>
      </c>
    </row>
    <row r="71" spans="1:10" x14ac:dyDescent="0.2">
      <c r="A71" t="s">
        <v>142</v>
      </c>
      <c r="B71" t="s">
        <v>8</v>
      </c>
      <c r="C71" s="5">
        <v>1</v>
      </c>
      <c r="D71" t="s">
        <v>14</v>
      </c>
      <c r="E71" s="3">
        <v>91400</v>
      </c>
      <c r="F71" s="3">
        <v>265000</v>
      </c>
      <c r="G71" s="3">
        <v>12056.81</v>
      </c>
      <c r="H71" s="3">
        <v>63803.72</v>
      </c>
      <c r="I71" s="3">
        <v>164134.22</v>
      </c>
      <c r="J71" s="3">
        <v>103942.53</v>
      </c>
    </row>
    <row r="72" spans="1:10" x14ac:dyDescent="0.2">
      <c r="A72" t="s">
        <v>143</v>
      </c>
      <c r="B72" t="s">
        <v>8</v>
      </c>
      <c r="C72" s="5">
        <v>1</v>
      </c>
      <c r="D72" t="s">
        <v>14</v>
      </c>
      <c r="E72" s="3">
        <v>104500</v>
      </c>
      <c r="F72" s="3">
        <v>406000</v>
      </c>
      <c r="G72" s="3">
        <v>0</v>
      </c>
      <c r="H72" s="3">
        <v>0</v>
      </c>
      <c r="I72" s="3">
        <v>207702.83</v>
      </c>
      <c r="J72" s="3">
        <v>40293.54</v>
      </c>
    </row>
    <row r="73" spans="1:10" x14ac:dyDescent="0.2">
      <c r="A73" t="s">
        <v>145</v>
      </c>
      <c r="B73" t="s">
        <v>12</v>
      </c>
      <c r="C73" s="5">
        <v>1</v>
      </c>
      <c r="D73" t="s">
        <v>14</v>
      </c>
      <c r="E73" s="3">
        <v>41000</v>
      </c>
      <c r="F73" s="3">
        <v>138600</v>
      </c>
      <c r="G73" s="3">
        <v>0</v>
      </c>
      <c r="H73" s="3">
        <v>0</v>
      </c>
      <c r="I73" s="3">
        <v>58249.3</v>
      </c>
      <c r="J73" s="3">
        <v>20250.45</v>
      </c>
    </row>
    <row r="74" spans="1:10" x14ac:dyDescent="0.2">
      <c r="A74" t="s">
        <v>146</v>
      </c>
      <c r="B74" t="s">
        <v>8</v>
      </c>
      <c r="C74" s="5">
        <v>1</v>
      </c>
      <c r="D74" t="s">
        <v>14</v>
      </c>
      <c r="E74" s="3">
        <v>69406</v>
      </c>
      <c r="F74" s="3">
        <v>133661.9</v>
      </c>
      <c r="G74" s="3">
        <v>72667.88</v>
      </c>
      <c r="H74" s="3">
        <v>128200</v>
      </c>
      <c r="I74" s="3">
        <v>319947.76</v>
      </c>
      <c r="J74" s="3">
        <v>115595.02</v>
      </c>
    </row>
    <row r="75" spans="1:10" x14ac:dyDescent="0.2">
      <c r="A75" t="s">
        <v>148</v>
      </c>
      <c r="B75" t="s">
        <v>8</v>
      </c>
      <c r="C75" s="5">
        <v>1</v>
      </c>
      <c r="D75" t="s">
        <v>14</v>
      </c>
      <c r="E75" s="3">
        <v>214219</v>
      </c>
      <c r="F75" s="3">
        <v>317300</v>
      </c>
      <c r="G75" s="3">
        <v>2457.1999999999998</v>
      </c>
      <c r="H75" s="3">
        <v>216648.15</v>
      </c>
      <c r="I75" s="3">
        <v>185037.83</v>
      </c>
      <c r="J75" s="3">
        <v>166360.4</v>
      </c>
    </row>
    <row r="76" spans="1:10" x14ac:dyDescent="0.2">
      <c r="A76" t="s">
        <v>149</v>
      </c>
      <c r="B76" t="s">
        <v>8</v>
      </c>
      <c r="C76" s="5">
        <v>1</v>
      </c>
      <c r="D76" t="s">
        <v>14</v>
      </c>
      <c r="E76" s="3">
        <v>92793.3</v>
      </c>
      <c r="F76" s="3">
        <v>232100</v>
      </c>
      <c r="G76" s="3">
        <v>0</v>
      </c>
      <c r="H76" s="3">
        <v>115314.16</v>
      </c>
      <c r="I76" s="3">
        <v>109195.94</v>
      </c>
      <c r="J76" s="3">
        <v>62972.31</v>
      </c>
    </row>
    <row r="77" spans="1:10" x14ac:dyDescent="0.2">
      <c r="A77" t="s">
        <v>150</v>
      </c>
      <c r="B77" t="s">
        <v>8</v>
      </c>
      <c r="C77" s="5">
        <v>1</v>
      </c>
      <c r="D77" t="s">
        <v>16</v>
      </c>
      <c r="E77" s="3">
        <v>130700</v>
      </c>
      <c r="F77" s="3">
        <v>288200</v>
      </c>
      <c r="G77" s="3">
        <v>0</v>
      </c>
      <c r="H77" s="3">
        <v>0</v>
      </c>
      <c r="I77" s="3">
        <v>175857.14</v>
      </c>
      <c r="J77" s="3">
        <v>28263.73</v>
      </c>
    </row>
    <row r="78" spans="1:10" x14ac:dyDescent="0.2">
      <c r="A78" t="s">
        <v>152</v>
      </c>
      <c r="B78" t="s">
        <v>23</v>
      </c>
      <c r="C78" s="5">
        <v>1</v>
      </c>
      <c r="D78" t="s">
        <v>16</v>
      </c>
      <c r="E78" s="3">
        <v>16200</v>
      </c>
      <c r="F78" s="3">
        <v>27400</v>
      </c>
      <c r="G78" s="3">
        <v>0</v>
      </c>
      <c r="H78" s="3">
        <v>0</v>
      </c>
      <c r="I78" s="3">
        <v>24813.99</v>
      </c>
      <c r="J78" s="3">
        <v>3820.45</v>
      </c>
    </row>
    <row r="79" spans="1:10" x14ac:dyDescent="0.2">
      <c r="A79" t="s">
        <v>153</v>
      </c>
      <c r="B79" t="s">
        <v>8</v>
      </c>
      <c r="C79" s="5">
        <v>1</v>
      </c>
      <c r="D79" t="s">
        <v>14</v>
      </c>
      <c r="E79" s="3">
        <v>20700</v>
      </c>
      <c r="F79" s="3">
        <v>35600</v>
      </c>
      <c r="G79" s="3">
        <v>0</v>
      </c>
      <c r="H79" s="3">
        <v>0</v>
      </c>
      <c r="I79" s="3">
        <v>23251.759999999998</v>
      </c>
      <c r="J79" s="3">
        <v>12384.89</v>
      </c>
    </row>
    <row r="80" spans="1:10" x14ac:dyDescent="0.2">
      <c r="A80" t="s">
        <v>155</v>
      </c>
      <c r="B80" t="s">
        <v>8</v>
      </c>
      <c r="C80" s="5">
        <v>1</v>
      </c>
      <c r="D80" t="s">
        <v>14</v>
      </c>
      <c r="E80" s="3">
        <v>28162</v>
      </c>
      <c r="F80" s="3">
        <v>70405</v>
      </c>
      <c r="G80" s="3">
        <v>0</v>
      </c>
      <c r="H80" s="3">
        <v>0</v>
      </c>
      <c r="I80" s="3">
        <v>63947.41</v>
      </c>
      <c r="J80" s="3">
        <v>29339.29</v>
      </c>
    </row>
    <row r="81" spans="1:10" x14ac:dyDescent="0.2">
      <c r="A81" t="s">
        <v>156</v>
      </c>
      <c r="B81" t="s">
        <v>8</v>
      </c>
      <c r="C81" s="5">
        <v>0.6</v>
      </c>
      <c r="D81" t="s">
        <v>16</v>
      </c>
      <c r="E81" s="3">
        <v>144200</v>
      </c>
      <c r="F81" s="3">
        <v>288300</v>
      </c>
      <c r="G81" s="3">
        <v>0</v>
      </c>
      <c r="H81" s="3">
        <v>0</v>
      </c>
      <c r="I81" s="3">
        <v>155598.19</v>
      </c>
      <c r="J81" s="3">
        <v>29746.97</v>
      </c>
    </row>
    <row r="82" spans="1:10" x14ac:dyDescent="0.2">
      <c r="A82" t="s">
        <v>157</v>
      </c>
      <c r="B82" t="s">
        <v>8</v>
      </c>
      <c r="C82" s="5">
        <v>0.61429999999999996</v>
      </c>
      <c r="D82" t="s">
        <v>16</v>
      </c>
      <c r="E82" s="3">
        <v>78800</v>
      </c>
      <c r="F82" s="3">
        <v>157500</v>
      </c>
      <c r="G82" s="3">
        <v>0</v>
      </c>
      <c r="H82" s="3">
        <v>0</v>
      </c>
      <c r="I82" s="3">
        <v>70000</v>
      </c>
      <c r="J82" s="3">
        <v>70000</v>
      </c>
    </row>
    <row r="83" spans="1:10" x14ac:dyDescent="0.2">
      <c r="A83" t="s">
        <v>159</v>
      </c>
      <c r="B83" t="s">
        <v>12</v>
      </c>
      <c r="C83" s="5">
        <v>1</v>
      </c>
      <c r="D83" t="s">
        <v>14</v>
      </c>
      <c r="E83" s="3">
        <v>378264</v>
      </c>
      <c r="F83" s="3">
        <v>403300</v>
      </c>
      <c r="G83" s="3">
        <v>78006.94</v>
      </c>
      <c r="H83" s="3">
        <v>213634.8</v>
      </c>
      <c r="I83" s="3">
        <v>382324.9</v>
      </c>
      <c r="J83" s="3">
        <v>257112.31</v>
      </c>
    </row>
    <row r="84" spans="1:10" x14ac:dyDescent="0.2">
      <c r="A84" t="s">
        <v>160</v>
      </c>
      <c r="B84" t="s">
        <v>12</v>
      </c>
      <c r="C84" s="5">
        <v>0.95279999999999998</v>
      </c>
      <c r="D84" t="s">
        <v>14</v>
      </c>
      <c r="E84" s="3">
        <v>198500</v>
      </c>
      <c r="F84" s="3">
        <v>554900</v>
      </c>
      <c r="G84" s="3">
        <v>0</v>
      </c>
      <c r="H84" s="3">
        <v>0</v>
      </c>
      <c r="I84" s="3">
        <v>366007.59</v>
      </c>
      <c r="J84" s="3">
        <v>185733.51</v>
      </c>
    </row>
    <row r="85" spans="1:10" x14ac:dyDescent="0.2">
      <c r="A85" t="s">
        <v>161</v>
      </c>
      <c r="B85" t="s">
        <v>12</v>
      </c>
      <c r="C85" s="5">
        <v>0.375</v>
      </c>
      <c r="D85" t="s">
        <v>14</v>
      </c>
      <c r="E85" s="3">
        <v>369598.2</v>
      </c>
      <c r="F85" s="3">
        <v>1125500</v>
      </c>
      <c r="G85" s="3">
        <v>0</v>
      </c>
      <c r="H85" s="3">
        <v>0</v>
      </c>
      <c r="I85" s="3">
        <v>616856.72</v>
      </c>
      <c r="J85" s="3">
        <v>168236.69</v>
      </c>
    </row>
    <row r="86" spans="1:10" x14ac:dyDescent="0.2">
      <c r="A86" t="s">
        <v>162</v>
      </c>
      <c r="B86" t="s">
        <v>12</v>
      </c>
      <c r="C86" s="5">
        <v>1</v>
      </c>
      <c r="D86" t="s">
        <v>14</v>
      </c>
      <c r="E86" s="3">
        <v>237607.11</v>
      </c>
      <c r="F86" s="3">
        <v>755524.44</v>
      </c>
      <c r="G86" s="3">
        <v>409051.92</v>
      </c>
      <c r="H86" s="3">
        <v>749287.87</v>
      </c>
      <c r="I86" s="3">
        <v>537321.30000000005</v>
      </c>
      <c r="J86" s="3">
        <v>385188.88</v>
      </c>
    </row>
    <row r="87" spans="1:10" x14ac:dyDescent="0.2">
      <c r="A87" t="s">
        <v>163</v>
      </c>
      <c r="B87" t="s">
        <v>23</v>
      </c>
      <c r="C87" s="5">
        <v>1</v>
      </c>
      <c r="D87" t="s">
        <v>14</v>
      </c>
      <c r="E87" s="3">
        <v>22500</v>
      </c>
      <c r="F87" s="3">
        <v>128263.23</v>
      </c>
      <c r="G87" s="3">
        <v>0</v>
      </c>
      <c r="H87" s="3">
        <v>0</v>
      </c>
      <c r="I87" s="3">
        <v>165333.54</v>
      </c>
      <c r="J87" s="3">
        <v>111464.25</v>
      </c>
    </row>
    <row r="88" spans="1:10" x14ac:dyDescent="0.2">
      <c r="A88" t="s">
        <v>165</v>
      </c>
      <c r="B88" t="s">
        <v>12</v>
      </c>
      <c r="C88" s="5">
        <v>1</v>
      </c>
      <c r="D88" t="s">
        <v>14</v>
      </c>
      <c r="E88" s="3">
        <v>54100</v>
      </c>
      <c r="F88" s="3">
        <v>233500.38</v>
      </c>
      <c r="G88" s="3">
        <v>0</v>
      </c>
      <c r="H88" s="3">
        <v>0</v>
      </c>
      <c r="I88" s="3">
        <v>99848.98</v>
      </c>
      <c r="J88" s="3">
        <v>53151.22</v>
      </c>
    </row>
    <row r="89" spans="1:10" x14ac:dyDescent="0.2">
      <c r="A89" t="s">
        <v>166</v>
      </c>
      <c r="B89" t="s">
        <v>8</v>
      </c>
      <c r="C89" s="5">
        <v>0.9194</v>
      </c>
      <c r="D89" t="s">
        <v>14</v>
      </c>
      <c r="E89" s="3">
        <v>36743.769999999997</v>
      </c>
      <c r="F89" s="3">
        <v>172900</v>
      </c>
      <c r="G89" s="3">
        <v>0</v>
      </c>
      <c r="H89" s="3">
        <v>0</v>
      </c>
      <c r="I89" s="3">
        <v>233761.93</v>
      </c>
      <c r="J89" s="3">
        <v>123922.4</v>
      </c>
    </row>
    <row r="90" spans="1:10" x14ac:dyDescent="0.2">
      <c r="A90" t="s">
        <v>167</v>
      </c>
      <c r="B90" t="s">
        <v>8</v>
      </c>
      <c r="C90" s="5">
        <v>0.85</v>
      </c>
      <c r="D90" t="s">
        <v>14</v>
      </c>
      <c r="E90" s="3">
        <v>67323.429999999993</v>
      </c>
      <c r="F90" s="3">
        <v>301283.38</v>
      </c>
      <c r="G90" s="3">
        <v>0</v>
      </c>
      <c r="H90" s="3">
        <v>0</v>
      </c>
      <c r="I90" s="3">
        <v>70523.23</v>
      </c>
      <c r="J90" s="3">
        <v>24990.67</v>
      </c>
    </row>
    <row r="91" spans="1:10" x14ac:dyDescent="0.2">
      <c r="A91" t="s">
        <v>168</v>
      </c>
      <c r="B91" t="s">
        <v>12</v>
      </c>
      <c r="C91" s="5">
        <v>1</v>
      </c>
      <c r="D91" t="s">
        <v>14</v>
      </c>
      <c r="E91" s="3">
        <v>244115.04</v>
      </c>
      <c r="F91" s="3">
        <v>698283.44</v>
      </c>
      <c r="G91" s="3">
        <v>0</v>
      </c>
      <c r="H91" s="3">
        <v>0</v>
      </c>
      <c r="I91" s="3">
        <v>653677.62</v>
      </c>
      <c r="J91" s="3">
        <v>172677.26</v>
      </c>
    </row>
    <row r="92" spans="1:10" x14ac:dyDescent="0.2">
      <c r="A92" t="s">
        <v>169</v>
      </c>
      <c r="B92" t="s">
        <v>12</v>
      </c>
      <c r="C92" s="5">
        <v>1</v>
      </c>
      <c r="D92" t="s">
        <v>14</v>
      </c>
      <c r="E92" s="3">
        <v>696300</v>
      </c>
      <c r="F92" s="3">
        <v>3547400</v>
      </c>
      <c r="G92" s="3">
        <v>200115.52</v>
      </c>
      <c r="H92" s="3">
        <v>696789.67</v>
      </c>
      <c r="I92" s="3">
        <v>1998490.21</v>
      </c>
      <c r="J92" s="3">
        <v>1011367.7</v>
      </c>
    </row>
    <row r="93" spans="1:10" x14ac:dyDescent="0.2">
      <c r="A93" t="s">
        <v>170</v>
      </c>
      <c r="B93" t="s">
        <v>12</v>
      </c>
      <c r="C93" s="5">
        <v>0.7</v>
      </c>
      <c r="D93" t="s">
        <v>14</v>
      </c>
      <c r="E93" s="3">
        <v>12132.86</v>
      </c>
      <c r="F93" s="3">
        <v>96653.1</v>
      </c>
      <c r="G93" s="3">
        <v>0</v>
      </c>
      <c r="H93" s="3">
        <v>0</v>
      </c>
      <c r="I93" s="3">
        <v>108321.54</v>
      </c>
      <c r="J93" s="3">
        <v>47081.43</v>
      </c>
    </row>
    <row r="94" spans="1:10" x14ac:dyDescent="0.2">
      <c r="A94" t="s">
        <v>171</v>
      </c>
      <c r="B94" t="s">
        <v>12</v>
      </c>
      <c r="C94" s="5">
        <v>1</v>
      </c>
      <c r="D94" t="s">
        <v>14</v>
      </c>
      <c r="E94" s="3">
        <v>28627.55</v>
      </c>
      <c r="F94" s="3">
        <v>169556.79</v>
      </c>
      <c r="G94" s="3">
        <v>0</v>
      </c>
      <c r="H94" s="3">
        <v>0</v>
      </c>
      <c r="I94" s="3">
        <v>170467.74</v>
      </c>
      <c r="J94" s="3">
        <v>114198.58</v>
      </c>
    </row>
    <row r="95" spans="1:10" x14ac:dyDescent="0.2">
      <c r="A95" t="s">
        <v>173</v>
      </c>
      <c r="B95" t="s">
        <v>12</v>
      </c>
      <c r="C95" s="5">
        <v>1</v>
      </c>
      <c r="D95" t="s">
        <v>14</v>
      </c>
      <c r="E95" s="3">
        <v>43300</v>
      </c>
      <c r="F95" s="3">
        <v>167221.43</v>
      </c>
      <c r="G95" s="3">
        <v>0</v>
      </c>
      <c r="H95" s="3">
        <v>90951.95</v>
      </c>
      <c r="I95" s="3">
        <v>289312.40000000002</v>
      </c>
      <c r="J95" s="3">
        <v>240799.14</v>
      </c>
    </row>
    <row r="96" spans="1:10" x14ac:dyDescent="0.2">
      <c r="A96" t="s">
        <v>174</v>
      </c>
      <c r="B96" t="s">
        <v>8</v>
      </c>
      <c r="C96" s="5">
        <v>1</v>
      </c>
      <c r="D96" t="s">
        <v>16</v>
      </c>
      <c r="E96" s="3">
        <v>26800</v>
      </c>
      <c r="F96" s="3">
        <v>48300</v>
      </c>
      <c r="G96" s="3">
        <v>0</v>
      </c>
      <c r="H96" s="3">
        <v>0</v>
      </c>
      <c r="I96" s="3">
        <v>73136.259999999995</v>
      </c>
      <c r="J96" s="3">
        <v>38236.71</v>
      </c>
    </row>
    <row r="97" spans="1:10" x14ac:dyDescent="0.2">
      <c r="A97" t="s">
        <v>176</v>
      </c>
      <c r="B97" t="s">
        <v>8</v>
      </c>
      <c r="C97" s="5">
        <v>0.9</v>
      </c>
      <c r="D97" t="s">
        <v>14</v>
      </c>
      <c r="E97" s="3">
        <v>75737.64</v>
      </c>
      <c r="F97" s="3">
        <v>227212.92</v>
      </c>
      <c r="G97" s="3">
        <v>74390.5</v>
      </c>
      <c r="H97" s="3">
        <v>74390.5</v>
      </c>
      <c r="I97" s="3">
        <v>200884.53</v>
      </c>
      <c r="J97" s="3">
        <v>153249.59</v>
      </c>
    </row>
    <row r="98" spans="1:10" x14ac:dyDescent="0.2">
      <c r="A98" t="s">
        <v>177</v>
      </c>
      <c r="B98" t="s">
        <v>8</v>
      </c>
      <c r="C98" s="5">
        <v>1</v>
      </c>
      <c r="D98" t="s">
        <v>14</v>
      </c>
      <c r="E98" s="3">
        <v>28885</v>
      </c>
      <c r="F98" s="3">
        <v>51993</v>
      </c>
      <c r="G98" s="3">
        <v>0</v>
      </c>
      <c r="H98" s="3">
        <v>0</v>
      </c>
      <c r="I98" s="3">
        <v>66605.95</v>
      </c>
      <c r="J98" s="3">
        <v>48977.83</v>
      </c>
    </row>
    <row r="99" spans="1:10" x14ac:dyDescent="0.2">
      <c r="A99" t="s">
        <v>178</v>
      </c>
      <c r="B99" t="s">
        <v>8</v>
      </c>
      <c r="C99" s="5">
        <v>1</v>
      </c>
      <c r="D99" t="s">
        <v>14</v>
      </c>
      <c r="E99" s="3">
        <v>10775</v>
      </c>
      <c r="F99" s="3">
        <v>32204</v>
      </c>
      <c r="G99" s="3">
        <v>0</v>
      </c>
      <c r="H99" s="3">
        <v>0</v>
      </c>
      <c r="I99" s="3">
        <v>94227.15</v>
      </c>
      <c r="J99" s="3">
        <v>65943.429999999993</v>
      </c>
    </row>
    <row r="100" spans="1:10" x14ac:dyDescent="0.2">
      <c r="A100" t="s">
        <v>180</v>
      </c>
      <c r="B100" t="s">
        <v>8</v>
      </c>
      <c r="C100" s="5">
        <v>0.6</v>
      </c>
      <c r="D100" t="s">
        <v>14</v>
      </c>
      <c r="E100" s="3">
        <v>93800</v>
      </c>
      <c r="F100" s="3">
        <v>318300</v>
      </c>
      <c r="G100" s="3">
        <v>134830.76999999999</v>
      </c>
      <c r="H100" s="3">
        <v>134830.76999999999</v>
      </c>
      <c r="I100" s="3">
        <v>388346.19</v>
      </c>
      <c r="J100" s="3">
        <v>368559.68</v>
      </c>
    </row>
    <row r="101" spans="1:10" x14ac:dyDescent="0.2">
      <c r="A101" t="s">
        <v>181</v>
      </c>
      <c r="B101" t="s">
        <v>12</v>
      </c>
      <c r="C101" s="5">
        <v>1</v>
      </c>
      <c r="D101" t="s">
        <v>14</v>
      </c>
      <c r="E101" s="3">
        <v>70700</v>
      </c>
      <c r="F101" s="3">
        <v>347500</v>
      </c>
      <c r="G101" s="3">
        <v>0</v>
      </c>
      <c r="H101" s="3">
        <v>0</v>
      </c>
      <c r="I101" s="3">
        <v>608597.88</v>
      </c>
      <c r="J101" s="3">
        <v>390659.34</v>
      </c>
    </row>
    <row r="102" spans="1:10" x14ac:dyDescent="0.2">
      <c r="A102" t="s">
        <v>182</v>
      </c>
      <c r="B102" t="s">
        <v>8</v>
      </c>
      <c r="C102" s="5">
        <v>1</v>
      </c>
      <c r="D102" t="s">
        <v>14</v>
      </c>
      <c r="E102" s="3">
        <v>50100</v>
      </c>
      <c r="F102" s="3">
        <v>168400</v>
      </c>
      <c r="G102" s="3">
        <v>0</v>
      </c>
      <c r="H102" s="3">
        <v>0</v>
      </c>
      <c r="I102" s="3">
        <v>104303.45</v>
      </c>
      <c r="J102" s="3">
        <v>55494.74</v>
      </c>
    </row>
    <row r="103" spans="1:10" x14ac:dyDescent="0.2">
      <c r="A103" t="s">
        <v>183</v>
      </c>
      <c r="B103" t="s">
        <v>8</v>
      </c>
      <c r="C103" s="5">
        <v>0.56000000000000005</v>
      </c>
      <c r="D103" t="s">
        <v>14</v>
      </c>
      <c r="E103" s="3">
        <v>37800</v>
      </c>
      <c r="F103" s="3">
        <v>105600</v>
      </c>
      <c r="G103" s="3">
        <v>0</v>
      </c>
      <c r="H103" s="3">
        <v>0</v>
      </c>
      <c r="I103" s="3">
        <v>57436.83</v>
      </c>
      <c r="J103" s="3">
        <v>22182.85</v>
      </c>
    </row>
    <row r="104" spans="1:10" x14ac:dyDescent="0.2">
      <c r="A104" t="s">
        <v>184</v>
      </c>
      <c r="B104" t="s">
        <v>8</v>
      </c>
      <c r="C104" s="5">
        <v>0.51</v>
      </c>
      <c r="D104" t="s">
        <v>14</v>
      </c>
      <c r="E104" s="3">
        <v>50600</v>
      </c>
      <c r="F104" s="3">
        <v>82500</v>
      </c>
      <c r="G104" s="3">
        <v>0</v>
      </c>
      <c r="H104" s="3">
        <v>0</v>
      </c>
      <c r="I104" s="3">
        <v>49453.81</v>
      </c>
      <c r="J104" s="3">
        <v>24296.27</v>
      </c>
    </row>
    <row r="105" spans="1:10" x14ac:dyDescent="0.2">
      <c r="A105" t="s">
        <v>185</v>
      </c>
      <c r="B105" t="s">
        <v>8</v>
      </c>
      <c r="C105" s="5">
        <v>1</v>
      </c>
      <c r="D105" t="s">
        <v>14</v>
      </c>
      <c r="E105" s="3">
        <v>38700</v>
      </c>
      <c r="F105" s="3">
        <v>96100</v>
      </c>
      <c r="G105" s="3">
        <v>0</v>
      </c>
      <c r="H105" s="3">
        <v>0</v>
      </c>
      <c r="I105" s="3">
        <v>62021</v>
      </c>
      <c r="J105" s="3">
        <v>22689.05</v>
      </c>
    </row>
    <row r="106" spans="1:10" x14ac:dyDescent="0.2">
      <c r="A106" t="s">
        <v>186</v>
      </c>
      <c r="B106" t="s">
        <v>8</v>
      </c>
      <c r="C106" s="5">
        <v>1</v>
      </c>
      <c r="D106" t="s">
        <v>14</v>
      </c>
      <c r="E106" s="3">
        <v>114322</v>
      </c>
      <c r="F106" s="3">
        <v>415613.51</v>
      </c>
      <c r="G106" s="3">
        <v>100242.09</v>
      </c>
      <c r="H106" s="3">
        <v>446312.89</v>
      </c>
      <c r="I106" s="3">
        <v>473282.75</v>
      </c>
      <c r="J106" s="3">
        <v>446632</v>
      </c>
    </row>
    <row r="107" spans="1:10" x14ac:dyDescent="0.2">
      <c r="A107" t="s">
        <v>190</v>
      </c>
      <c r="B107" t="s">
        <v>8</v>
      </c>
      <c r="C107" s="5">
        <v>1</v>
      </c>
      <c r="D107" t="s">
        <v>16</v>
      </c>
      <c r="E107" s="3">
        <v>54400</v>
      </c>
      <c r="F107" s="3">
        <v>138360</v>
      </c>
      <c r="G107" s="3">
        <v>0</v>
      </c>
      <c r="H107" s="3">
        <v>0</v>
      </c>
      <c r="I107" s="3">
        <v>675386.3</v>
      </c>
      <c r="J107" s="3">
        <v>113602.61</v>
      </c>
    </row>
    <row r="108" spans="1:10" x14ac:dyDescent="0.2">
      <c r="A108" t="s">
        <v>191</v>
      </c>
      <c r="B108" t="s">
        <v>8</v>
      </c>
      <c r="C108" s="5">
        <v>1</v>
      </c>
      <c r="D108" t="s">
        <v>14</v>
      </c>
      <c r="E108" s="3">
        <v>54834</v>
      </c>
      <c r="F108" s="3">
        <v>153500</v>
      </c>
      <c r="G108" s="3">
        <v>0</v>
      </c>
      <c r="H108" s="3">
        <v>0</v>
      </c>
      <c r="I108" s="3">
        <v>181337.31</v>
      </c>
      <c r="J108" s="3">
        <v>90449.74</v>
      </c>
    </row>
    <row r="109" spans="1:10" x14ac:dyDescent="0.2">
      <c r="A109" t="s">
        <v>192</v>
      </c>
      <c r="B109" t="s">
        <v>8</v>
      </c>
      <c r="C109" s="5">
        <v>1</v>
      </c>
      <c r="D109" t="s">
        <v>14</v>
      </c>
      <c r="E109" s="3">
        <v>107900</v>
      </c>
      <c r="F109" s="3">
        <v>323625</v>
      </c>
      <c r="G109" s="3">
        <v>0</v>
      </c>
      <c r="H109" s="3">
        <v>0</v>
      </c>
      <c r="I109" s="3">
        <v>190623.65</v>
      </c>
      <c r="J109" s="3">
        <v>139697.19</v>
      </c>
    </row>
    <row r="110" spans="1:10" x14ac:dyDescent="0.2">
      <c r="A110" t="s">
        <v>193</v>
      </c>
      <c r="B110" t="s">
        <v>12</v>
      </c>
      <c r="C110" s="5">
        <v>1</v>
      </c>
      <c r="D110" t="s">
        <v>16</v>
      </c>
      <c r="E110" s="3">
        <v>96518</v>
      </c>
      <c r="F110" s="3">
        <v>216675</v>
      </c>
      <c r="G110" s="3">
        <v>0</v>
      </c>
      <c r="H110" s="3">
        <v>0</v>
      </c>
      <c r="I110" s="3">
        <v>144857.21</v>
      </c>
      <c r="J110" s="3">
        <v>42299.75</v>
      </c>
    </row>
    <row r="111" spans="1:10" x14ac:dyDescent="0.2">
      <c r="A111" t="s">
        <v>194</v>
      </c>
      <c r="B111" t="s">
        <v>8</v>
      </c>
      <c r="C111" s="5">
        <v>1</v>
      </c>
      <c r="D111" t="s">
        <v>14</v>
      </c>
      <c r="E111" s="3">
        <v>123100</v>
      </c>
      <c r="F111" s="3">
        <v>308000</v>
      </c>
      <c r="G111" s="3">
        <v>81952.479999999996</v>
      </c>
      <c r="H111" s="3">
        <v>388860.83</v>
      </c>
      <c r="I111" s="3">
        <v>320170.13</v>
      </c>
      <c r="J111" s="3">
        <v>314887.83</v>
      </c>
    </row>
    <row r="112" spans="1:10" x14ac:dyDescent="0.2">
      <c r="A112" t="s">
        <v>195</v>
      </c>
      <c r="B112" t="s">
        <v>8</v>
      </c>
      <c r="C112" s="5">
        <v>1</v>
      </c>
      <c r="D112" t="s">
        <v>14</v>
      </c>
      <c r="E112" s="3">
        <v>89300</v>
      </c>
      <c r="F112" s="3">
        <v>134000</v>
      </c>
      <c r="G112" s="3">
        <v>0</v>
      </c>
      <c r="H112" s="3">
        <v>0</v>
      </c>
      <c r="I112" s="3">
        <v>119117.39</v>
      </c>
      <c r="J112" s="3">
        <v>101133.03</v>
      </c>
    </row>
    <row r="113" spans="1:10" x14ac:dyDescent="0.2">
      <c r="A113" t="s">
        <v>196</v>
      </c>
      <c r="B113" t="s">
        <v>8</v>
      </c>
      <c r="C113" s="5">
        <v>1</v>
      </c>
      <c r="D113" t="s">
        <v>14</v>
      </c>
      <c r="E113" s="3">
        <v>34400</v>
      </c>
      <c r="F113" s="3">
        <v>75400</v>
      </c>
      <c r="G113" s="3">
        <v>0</v>
      </c>
      <c r="H113" s="3">
        <v>0</v>
      </c>
      <c r="I113" s="3">
        <v>59532.35</v>
      </c>
      <c r="J113" s="3">
        <v>49243.55</v>
      </c>
    </row>
    <row r="114" spans="1:10" x14ac:dyDescent="0.2">
      <c r="A114" t="s">
        <v>198</v>
      </c>
      <c r="B114" t="s">
        <v>8</v>
      </c>
      <c r="C114" s="5">
        <v>1</v>
      </c>
      <c r="D114" t="s">
        <v>14</v>
      </c>
      <c r="E114" s="3">
        <v>36300</v>
      </c>
      <c r="F114" s="3">
        <v>72700</v>
      </c>
      <c r="G114" s="3">
        <v>0</v>
      </c>
      <c r="H114" s="3">
        <v>0</v>
      </c>
      <c r="I114" s="3">
        <v>50712.22</v>
      </c>
      <c r="J114" s="3">
        <v>27149.08</v>
      </c>
    </row>
    <row r="115" spans="1:10" x14ac:dyDescent="0.2">
      <c r="A115" t="s">
        <v>199</v>
      </c>
      <c r="B115" t="s">
        <v>8</v>
      </c>
      <c r="C115" s="5">
        <v>0.6</v>
      </c>
      <c r="D115" t="s">
        <v>14</v>
      </c>
      <c r="E115" s="3">
        <v>58500</v>
      </c>
      <c r="F115" s="3">
        <v>128700</v>
      </c>
      <c r="G115" s="3">
        <v>0</v>
      </c>
      <c r="H115" s="3">
        <v>0</v>
      </c>
      <c r="I115" s="3">
        <v>89488.01</v>
      </c>
      <c r="J115" s="3">
        <v>44138.7</v>
      </c>
    </row>
    <row r="116" spans="1:10" x14ac:dyDescent="0.2">
      <c r="A116" t="s">
        <v>200</v>
      </c>
      <c r="B116" t="s">
        <v>12</v>
      </c>
      <c r="C116" s="5">
        <v>1</v>
      </c>
      <c r="D116" t="s">
        <v>14</v>
      </c>
      <c r="E116" s="3">
        <v>28800</v>
      </c>
      <c r="F116" s="3">
        <v>115300</v>
      </c>
      <c r="G116" s="3">
        <v>36000</v>
      </c>
      <c r="H116" s="3">
        <v>36000</v>
      </c>
      <c r="I116" s="3">
        <v>114973.49</v>
      </c>
      <c r="J116" s="3">
        <v>101685.74</v>
      </c>
    </row>
    <row r="117" spans="1:10" x14ac:dyDescent="0.2">
      <c r="A117" t="s">
        <v>201</v>
      </c>
      <c r="B117" t="s">
        <v>8</v>
      </c>
      <c r="C117" s="5">
        <v>1</v>
      </c>
      <c r="D117" t="s">
        <v>14</v>
      </c>
      <c r="E117" s="3">
        <v>72000</v>
      </c>
      <c r="F117" s="3">
        <v>179800</v>
      </c>
      <c r="G117" s="3">
        <v>50872.52</v>
      </c>
      <c r="H117" s="3">
        <v>50872.52</v>
      </c>
      <c r="I117" s="3">
        <v>92818.54</v>
      </c>
      <c r="J117" s="3">
        <v>56453.84</v>
      </c>
    </row>
    <row r="118" spans="1:10" x14ac:dyDescent="0.2">
      <c r="A118" t="s">
        <v>202</v>
      </c>
      <c r="B118" t="s">
        <v>12</v>
      </c>
      <c r="C118" s="5">
        <v>1</v>
      </c>
      <c r="D118" t="s">
        <v>14</v>
      </c>
      <c r="E118" s="3">
        <v>95400</v>
      </c>
      <c r="F118" s="3">
        <v>300200</v>
      </c>
      <c r="G118" s="3">
        <v>256132.55</v>
      </c>
      <c r="H118" s="3">
        <v>256132.55</v>
      </c>
      <c r="I118" s="3">
        <v>167817.67</v>
      </c>
      <c r="J118" s="3">
        <v>140502.46</v>
      </c>
    </row>
    <row r="119" spans="1:10" x14ac:dyDescent="0.2">
      <c r="A119" t="s">
        <v>204</v>
      </c>
      <c r="B119" t="s">
        <v>8</v>
      </c>
      <c r="C119" s="5">
        <v>1</v>
      </c>
      <c r="D119" t="s">
        <v>14</v>
      </c>
      <c r="E119" s="3">
        <v>128600</v>
      </c>
      <c r="F119" s="3">
        <v>1022400</v>
      </c>
      <c r="G119" s="3">
        <v>57379.91</v>
      </c>
      <c r="H119" s="3">
        <v>187900.46</v>
      </c>
      <c r="I119" s="3">
        <v>1041816.19</v>
      </c>
      <c r="J119" s="3">
        <v>538257.72</v>
      </c>
    </row>
    <row r="120" spans="1:10" x14ac:dyDescent="0.2">
      <c r="A120" t="s">
        <v>205</v>
      </c>
      <c r="B120" t="s">
        <v>8</v>
      </c>
      <c r="C120" s="5">
        <v>0.85</v>
      </c>
      <c r="D120" t="s">
        <v>14</v>
      </c>
      <c r="E120" s="3">
        <v>104400</v>
      </c>
      <c r="F120" s="3">
        <v>184300</v>
      </c>
      <c r="G120" s="3">
        <v>0</v>
      </c>
      <c r="H120" s="3">
        <v>0</v>
      </c>
      <c r="I120" s="3">
        <v>342402.07</v>
      </c>
      <c r="J120" s="3">
        <v>192458.71</v>
      </c>
    </row>
    <row r="121" spans="1:10" x14ac:dyDescent="0.2">
      <c r="A121" t="s">
        <v>206</v>
      </c>
      <c r="B121" t="s">
        <v>8</v>
      </c>
      <c r="C121" s="5">
        <v>0.55020000000000002</v>
      </c>
      <c r="D121" t="s">
        <v>14</v>
      </c>
      <c r="E121" s="3">
        <v>86688</v>
      </c>
      <c r="F121" s="3">
        <v>242726</v>
      </c>
      <c r="G121" s="3">
        <v>0</v>
      </c>
      <c r="H121" s="3">
        <v>0</v>
      </c>
      <c r="I121" s="3">
        <v>160177.42000000001</v>
      </c>
      <c r="J121" s="3">
        <v>75675.72</v>
      </c>
    </row>
    <row r="122" spans="1:10" x14ac:dyDescent="0.2">
      <c r="A122" t="s">
        <v>207</v>
      </c>
      <c r="B122" t="s">
        <v>8</v>
      </c>
      <c r="C122" s="5">
        <v>1</v>
      </c>
      <c r="D122" t="s">
        <v>16</v>
      </c>
      <c r="E122" s="3">
        <v>31200</v>
      </c>
      <c r="F122" s="3">
        <v>102400</v>
      </c>
      <c r="G122" s="3">
        <v>0</v>
      </c>
      <c r="H122" s="3">
        <v>0</v>
      </c>
      <c r="I122" s="3">
        <v>195659.05</v>
      </c>
      <c r="J122" s="3">
        <v>121990.8</v>
      </c>
    </row>
    <row r="123" spans="1:10" x14ac:dyDescent="0.2">
      <c r="A123" t="s">
        <v>208</v>
      </c>
      <c r="B123" t="s">
        <v>8</v>
      </c>
      <c r="C123" s="5">
        <v>1</v>
      </c>
      <c r="D123" t="s">
        <v>14</v>
      </c>
      <c r="E123" s="3">
        <v>8398.81</v>
      </c>
      <c r="F123" s="3">
        <v>16798</v>
      </c>
      <c r="G123" s="3">
        <v>0</v>
      </c>
      <c r="H123" s="3">
        <v>0</v>
      </c>
      <c r="I123" s="3">
        <v>31544.09</v>
      </c>
      <c r="J123" s="3">
        <v>28114.46</v>
      </c>
    </row>
    <row r="124" spans="1:10" x14ac:dyDescent="0.2">
      <c r="A124" t="s">
        <v>209</v>
      </c>
      <c r="B124" t="s">
        <v>12</v>
      </c>
      <c r="C124" s="5">
        <v>1</v>
      </c>
      <c r="D124" t="s">
        <v>14</v>
      </c>
      <c r="E124" s="3">
        <v>58998.27</v>
      </c>
      <c r="F124" s="3">
        <v>141595.6</v>
      </c>
      <c r="G124" s="3">
        <v>0</v>
      </c>
      <c r="H124" s="3">
        <v>0</v>
      </c>
      <c r="I124" s="3">
        <v>194836.62</v>
      </c>
      <c r="J124" s="3">
        <v>141418.99</v>
      </c>
    </row>
    <row r="125" spans="1:10" x14ac:dyDescent="0.2">
      <c r="A125" t="s">
        <v>210</v>
      </c>
      <c r="B125" t="s">
        <v>8</v>
      </c>
      <c r="C125" s="5">
        <v>0.7</v>
      </c>
      <c r="D125" t="s">
        <v>14</v>
      </c>
      <c r="E125" s="3">
        <v>29800</v>
      </c>
      <c r="F125" s="3">
        <v>50639.39</v>
      </c>
      <c r="G125" s="3">
        <v>0</v>
      </c>
      <c r="H125" s="3">
        <v>0</v>
      </c>
      <c r="I125" s="3">
        <v>63271.74</v>
      </c>
      <c r="J125" s="3">
        <v>32474.41</v>
      </c>
    </row>
    <row r="126" spans="1:10" x14ac:dyDescent="0.2">
      <c r="A126" t="s">
        <v>211</v>
      </c>
      <c r="B126" t="s">
        <v>12</v>
      </c>
      <c r="C126" s="5">
        <v>1</v>
      </c>
      <c r="D126" t="s">
        <v>16</v>
      </c>
      <c r="E126" s="3">
        <v>74432</v>
      </c>
      <c r="F126" s="3">
        <v>216219</v>
      </c>
      <c r="G126" s="3">
        <v>0</v>
      </c>
      <c r="H126" s="3">
        <v>21725.34</v>
      </c>
      <c r="I126" s="3">
        <v>338517.79</v>
      </c>
      <c r="J126" s="3">
        <v>120860.25</v>
      </c>
    </row>
    <row r="127" spans="1:10" x14ac:dyDescent="0.2">
      <c r="A127" t="s">
        <v>212</v>
      </c>
      <c r="B127" t="s">
        <v>8</v>
      </c>
      <c r="C127" s="5">
        <v>1</v>
      </c>
      <c r="D127" t="s">
        <v>14</v>
      </c>
      <c r="E127" s="3">
        <v>149800</v>
      </c>
      <c r="F127" s="3">
        <v>292700</v>
      </c>
      <c r="G127" s="3">
        <v>0</v>
      </c>
      <c r="H127" s="3">
        <v>0</v>
      </c>
      <c r="I127" s="3">
        <v>199935.69</v>
      </c>
      <c r="J127" s="3">
        <v>76226.539999999994</v>
      </c>
    </row>
    <row r="128" spans="1:10" x14ac:dyDescent="0.2">
      <c r="A128" t="s">
        <v>213</v>
      </c>
      <c r="B128" t="s">
        <v>8</v>
      </c>
      <c r="C128" s="5">
        <v>1</v>
      </c>
      <c r="D128" t="s">
        <v>16</v>
      </c>
      <c r="E128" s="3">
        <v>373358</v>
      </c>
      <c r="F128" s="3">
        <v>541978.06000000006</v>
      </c>
      <c r="G128" s="3">
        <v>0</v>
      </c>
      <c r="H128" s="3">
        <v>0</v>
      </c>
      <c r="I128" s="3">
        <v>791311.42</v>
      </c>
      <c r="J128" s="3">
        <v>320327.31</v>
      </c>
    </row>
    <row r="129" spans="1:10" x14ac:dyDescent="0.2">
      <c r="A129" t="s">
        <v>220</v>
      </c>
      <c r="B129" t="s">
        <v>8</v>
      </c>
      <c r="C129" s="5">
        <v>1</v>
      </c>
      <c r="D129" t="s">
        <v>14</v>
      </c>
      <c r="E129" s="3">
        <v>206500</v>
      </c>
      <c r="F129" s="3">
        <v>219600</v>
      </c>
      <c r="G129" s="3">
        <v>0</v>
      </c>
      <c r="H129" s="3">
        <v>0</v>
      </c>
      <c r="I129" s="3">
        <v>149220.32999999999</v>
      </c>
      <c r="J129" s="3">
        <v>43074.400000000001</v>
      </c>
    </row>
    <row r="130" spans="1:10" x14ac:dyDescent="0.2">
      <c r="A130" t="s">
        <v>214</v>
      </c>
      <c r="B130" t="s">
        <v>12</v>
      </c>
      <c r="C130" s="5">
        <v>1</v>
      </c>
      <c r="D130" t="s">
        <v>14</v>
      </c>
      <c r="E130" s="3">
        <v>55400</v>
      </c>
      <c r="F130" s="3">
        <v>225600</v>
      </c>
      <c r="G130" s="3">
        <v>0</v>
      </c>
      <c r="H130" s="3">
        <v>0</v>
      </c>
      <c r="I130" s="3">
        <v>81302.66</v>
      </c>
      <c r="J130" s="3">
        <v>28550.75</v>
      </c>
    </row>
    <row r="131" spans="1:10" x14ac:dyDescent="0.2">
      <c r="A131" t="s">
        <v>215</v>
      </c>
      <c r="B131" t="s">
        <v>8</v>
      </c>
      <c r="C131" s="5">
        <v>0.8</v>
      </c>
      <c r="D131" t="s">
        <v>14</v>
      </c>
      <c r="E131" s="3">
        <v>25700</v>
      </c>
      <c r="F131" s="3">
        <v>115400</v>
      </c>
      <c r="G131" s="3">
        <v>0</v>
      </c>
      <c r="H131" s="3">
        <v>0</v>
      </c>
      <c r="I131" s="3">
        <v>52365.66</v>
      </c>
      <c r="J131" s="3">
        <v>18564.14</v>
      </c>
    </row>
    <row r="132" spans="1:10" x14ac:dyDescent="0.2">
      <c r="A132" t="s">
        <v>216</v>
      </c>
      <c r="B132" t="s">
        <v>8</v>
      </c>
      <c r="C132" s="5">
        <v>1</v>
      </c>
      <c r="D132" t="s">
        <v>14</v>
      </c>
      <c r="E132" s="3">
        <v>53749.39</v>
      </c>
      <c r="F132" s="3">
        <v>128090.91</v>
      </c>
      <c r="G132" s="3">
        <v>0</v>
      </c>
      <c r="H132" s="3">
        <v>0</v>
      </c>
      <c r="I132" s="3">
        <v>93582.54</v>
      </c>
      <c r="J132" s="3">
        <v>71188.89</v>
      </c>
    </row>
    <row r="133" spans="1:10" x14ac:dyDescent="0.2">
      <c r="A133" t="s">
        <v>218</v>
      </c>
      <c r="B133" t="s">
        <v>8</v>
      </c>
      <c r="C133" s="5">
        <v>1</v>
      </c>
      <c r="D133" t="s">
        <v>14</v>
      </c>
      <c r="E133" s="3">
        <v>79719</v>
      </c>
      <c r="F133" s="3">
        <v>239207</v>
      </c>
      <c r="G133" s="3">
        <v>0</v>
      </c>
      <c r="H133" s="3">
        <v>0</v>
      </c>
      <c r="I133" s="3">
        <v>170653.31</v>
      </c>
      <c r="J133" s="3">
        <v>88308.86</v>
      </c>
    </row>
  </sheetData>
  <autoFilter ref="A1:J133" xr:uid="{9671C21C-7384-4DAD-B6F9-153EC7244C80}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6FAC-9413-49E6-A225-9AF4FF83CBF5}">
  <dimension ref="A1:J111"/>
  <sheetViews>
    <sheetView workbookViewId="0">
      <pane ySplit="1" topLeftCell="A2" activePane="bottomLeft" state="frozen"/>
      <selection pane="bottomLeft" activeCell="A4" sqref="A4"/>
    </sheetView>
  </sheetViews>
  <sheetFormatPr defaultRowHeight="14.25" x14ac:dyDescent="0.2"/>
  <cols>
    <col min="1" max="1" width="28.5" customWidth="1"/>
    <col min="3" max="3" width="9" style="5"/>
    <col min="5" max="5" width="10.875" style="3" bestFit="1" customWidth="1"/>
    <col min="6" max="6" width="12.125" style="3" customWidth="1"/>
    <col min="7" max="8" width="10.875" style="3" bestFit="1" customWidth="1"/>
    <col min="9" max="10" width="12.375" style="3" bestFit="1" customWidth="1"/>
  </cols>
  <sheetData>
    <row r="1" spans="1:10" s="1" customFormat="1" ht="28.5" x14ac:dyDescent="0.2">
      <c r="A1" s="1" t="s">
        <v>0</v>
      </c>
      <c r="B1" s="1" t="s">
        <v>1</v>
      </c>
      <c r="C1" s="4" t="s">
        <v>2</v>
      </c>
      <c r="D1" s="1" t="s">
        <v>3</v>
      </c>
      <c r="E1" s="2" t="s">
        <v>4</v>
      </c>
      <c r="F1" s="2" t="s">
        <v>221</v>
      </c>
      <c r="G1" s="2" t="s">
        <v>5</v>
      </c>
      <c r="H1" s="2" t="s">
        <v>6</v>
      </c>
      <c r="I1" s="2" t="s">
        <v>222</v>
      </c>
      <c r="J1" s="2" t="s">
        <v>223</v>
      </c>
    </row>
    <row r="2" spans="1:10" x14ac:dyDescent="0.2">
      <c r="A2" t="s">
        <v>13</v>
      </c>
      <c r="B2" t="s">
        <v>12</v>
      </c>
      <c r="C2" s="5">
        <v>1</v>
      </c>
      <c r="D2" t="s">
        <v>14</v>
      </c>
      <c r="E2" s="3">
        <v>197540</v>
      </c>
      <c r="F2" s="3">
        <v>592600</v>
      </c>
      <c r="G2" s="3">
        <v>98511.22</v>
      </c>
      <c r="H2" s="3">
        <v>472957.15</v>
      </c>
      <c r="I2" s="3">
        <v>917183.68</v>
      </c>
      <c r="J2" s="3">
        <v>821994.48</v>
      </c>
    </row>
    <row r="3" spans="1:10" x14ac:dyDescent="0.2">
      <c r="A3" t="s">
        <v>17</v>
      </c>
      <c r="B3" t="s">
        <v>8</v>
      </c>
      <c r="C3" s="5">
        <v>1</v>
      </c>
      <c r="D3" t="s">
        <v>14</v>
      </c>
      <c r="E3" s="3">
        <v>31078</v>
      </c>
      <c r="F3" s="3">
        <v>71500</v>
      </c>
      <c r="G3" s="3">
        <v>0</v>
      </c>
      <c r="H3" s="3">
        <v>0</v>
      </c>
      <c r="I3" s="3">
        <v>277412.11</v>
      </c>
      <c r="J3" s="3">
        <v>188832.92</v>
      </c>
    </row>
    <row r="4" spans="1:10" x14ac:dyDescent="0.2">
      <c r="A4" t="s">
        <v>18</v>
      </c>
      <c r="B4" t="s">
        <v>12</v>
      </c>
      <c r="C4" s="5">
        <v>1</v>
      </c>
      <c r="D4" t="s">
        <v>14</v>
      </c>
      <c r="E4" s="3">
        <v>106283</v>
      </c>
      <c r="F4" s="3">
        <v>339448</v>
      </c>
      <c r="G4" s="3">
        <v>0</v>
      </c>
      <c r="H4" s="3">
        <v>0</v>
      </c>
      <c r="I4" s="3">
        <v>669081.32999999996</v>
      </c>
      <c r="J4" s="3">
        <v>470115.57</v>
      </c>
    </row>
    <row r="5" spans="1:10" x14ac:dyDescent="0.2">
      <c r="A5" t="s">
        <v>19</v>
      </c>
      <c r="B5" t="s">
        <v>8</v>
      </c>
      <c r="C5" s="5">
        <v>1</v>
      </c>
      <c r="D5" t="s">
        <v>14</v>
      </c>
      <c r="E5" s="3">
        <v>309734</v>
      </c>
      <c r="F5" s="3">
        <v>495006</v>
      </c>
      <c r="G5" s="3">
        <v>37350.480000000003</v>
      </c>
      <c r="H5" s="3">
        <v>526571.47</v>
      </c>
      <c r="I5" s="3">
        <v>493460.2</v>
      </c>
      <c r="J5" s="3">
        <v>407204.64</v>
      </c>
    </row>
    <row r="6" spans="1:10" x14ac:dyDescent="0.2">
      <c r="A6" t="s">
        <v>24</v>
      </c>
      <c r="B6" t="s">
        <v>8</v>
      </c>
      <c r="C6" s="5">
        <v>0.55000000000000004</v>
      </c>
      <c r="D6" t="s">
        <v>14</v>
      </c>
      <c r="E6" s="3">
        <v>70235</v>
      </c>
      <c r="F6" s="3">
        <v>201600</v>
      </c>
      <c r="G6" s="3">
        <v>0</v>
      </c>
      <c r="H6" s="3">
        <v>215863.52</v>
      </c>
      <c r="I6" s="3">
        <v>141015.82999999999</v>
      </c>
      <c r="J6" s="3">
        <v>126156.51</v>
      </c>
    </row>
    <row r="7" spans="1:10" x14ac:dyDescent="0.2">
      <c r="A7" t="s">
        <v>27</v>
      </c>
      <c r="B7" t="s">
        <v>12</v>
      </c>
      <c r="C7" s="5">
        <v>1</v>
      </c>
      <c r="D7" t="s">
        <v>14</v>
      </c>
      <c r="E7" s="3">
        <v>140820</v>
      </c>
      <c r="F7" s="3">
        <v>293400</v>
      </c>
      <c r="G7" s="3">
        <v>0</v>
      </c>
      <c r="H7" s="3">
        <v>0</v>
      </c>
      <c r="I7" s="3">
        <v>227086.19</v>
      </c>
      <c r="J7" s="3">
        <v>112608.14</v>
      </c>
    </row>
    <row r="8" spans="1:10" x14ac:dyDescent="0.2">
      <c r="A8" t="s">
        <v>30</v>
      </c>
      <c r="B8" t="s">
        <v>8</v>
      </c>
      <c r="C8" s="5">
        <v>1</v>
      </c>
      <c r="D8" t="s">
        <v>14</v>
      </c>
      <c r="E8" s="3">
        <v>24356</v>
      </c>
      <c r="F8" s="3">
        <v>48712</v>
      </c>
      <c r="G8" s="3">
        <v>0</v>
      </c>
      <c r="H8" s="3">
        <v>0</v>
      </c>
      <c r="I8" s="3">
        <v>41674.379999999997</v>
      </c>
      <c r="J8" s="3">
        <v>22332.52</v>
      </c>
    </row>
    <row r="9" spans="1:10" x14ac:dyDescent="0.2">
      <c r="A9" t="s">
        <v>31</v>
      </c>
      <c r="B9" t="s">
        <v>23</v>
      </c>
      <c r="C9" s="5">
        <v>1</v>
      </c>
      <c r="D9" t="s">
        <v>14</v>
      </c>
      <c r="E9" s="3">
        <v>16497</v>
      </c>
      <c r="F9" s="3">
        <v>52800</v>
      </c>
      <c r="G9" s="3">
        <v>0</v>
      </c>
      <c r="H9" s="3">
        <v>0</v>
      </c>
      <c r="I9" s="3">
        <v>104452.66</v>
      </c>
      <c r="J9" s="3">
        <v>63943.26</v>
      </c>
    </row>
    <row r="10" spans="1:10" x14ac:dyDescent="0.2">
      <c r="A10" t="s">
        <v>32</v>
      </c>
      <c r="B10" t="s">
        <v>8</v>
      </c>
      <c r="C10" s="5">
        <v>1</v>
      </c>
      <c r="D10" t="s">
        <v>14</v>
      </c>
      <c r="E10" s="3">
        <v>81000</v>
      </c>
      <c r="F10" s="3">
        <v>215332</v>
      </c>
      <c r="G10" s="3">
        <v>0</v>
      </c>
      <c r="H10" s="3">
        <v>0</v>
      </c>
      <c r="I10" s="3">
        <v>341192.13</v>
      </c>
      <c r="J10" s="3">
        <v>229849.36</v>
      </c>
    </row>
    <row r="11" spans="1:10" x14ac:dyDescent="0.2">
      <c r="A11" t="s">
        <v>39</v>
      </c>
      <c r="B11" t="s">
        <v>8</v>
      </c>
      <c r="C11" s="5">
        <v>1</v>
      </c>
      <c r="D11" t="s">
        <v>14</v>
      </c>
      <c r="E11" s="3">
        <v>262600</v>
      </c>
      <c r="F11" s="3">
        <v>260200</v>
      </c>
      <c r="G11" s="3">
        <v>52809.15</v>
      </c>
      <c r="H11" s="3">
        <v>236408.76</v>
      </c>
      <c r="I11" s="3">
        <v>188577.05</v>
      </c>
      <c r="J11" s="3">
        <v>152152.15</v>
      </c>
    </row>
    <row r="12" spans="1:10" x14ac:dyDescent="0.2">
      <c r="A12" t="s">
        <v>44</v>
      </c>
      <c r="B12" t="s">
        <v>8</v>
      </c>
      <c r="C12" s="5">
        <v>0.34</v>
      </c>
      <c r="D12" t="s">
        <v>14</v>
      </c>
      <c r="E12" s="3">
        <v>110800</v>
      </c>
      <c r="F12" s="3">
        <v>347900</v>
      </c>
      <c r="G12" s="3">
        <v>0</v>
      </c>
      <c r="H12" s="3">
        <v>0</v>
      </c>
      <c r="I12" s="3">
        <v>148471.16</v>
      </c>
      <c r="J12" s="3">
        <v>55701.36</v>
      </c>
    </row>
    <row r="13" spans="1:10" x14ac:dyDescent="0.2">
      <c r="A13" t="s">
        <v>59</v>
      </c>
      <c r="B13" t="s">
        <v>8</v>
      </c>
      <c r="C13" s="5">
        <v>1</v>
      </c>
      <c r="D13" t="s">
        <v>14</v>
      </c>
      <c r="E13" s="3">
        <v>55733.1</v>
      </c>
      <c r="F13" s="3">
        <v>92280</v>
      </c>
      <c r="G13" s="3">
        <v>0</v>
      </c>
      <c r="H13" s="3">
        <v>0</v>
      </c>
      <c r="I13" s="3">
        <v>184452.09</v>
      </c>
      <c r="J13" s="3">
        <v>147580.19</v>
      </c>
    </row>
    <row r="14" spans="1:10" x14ac:dyDescent="0.2">
      <c r="A14" t="s">
        <v>62</v>
      </c>
      <c r="B14" t="s">
        <v>8</v>
      </c>
      <c r="C14" s="5">
        <v>1</v>
      </c>
      <c r="D14" t="s">
        <v>14</v>
      </c>
      <c r="E14" s="3">
        <v>27600</v>
      </c>
      <c r="F14" s="3">
        <v>61300</v>
      </c>
      <c r="G14" s="3">
        <v>0</v>
      </c>
      <c r="H14" s="3">
        <v>0</v>
      </c>
      <c r="I14" s="3">
        <v>101539.08</v>
      </c>
      <c r="J14" s="3">
        <v>73311.69</v>
      </c>
    </row>
    <row r="15" spans="1:10" x14ac:dyDescent="0.2">
      <c r="A15" t="s">
        <v>63</v>
      </c>
      <c r="B15" t="s">
        <v>12</v>
      </c>
      <c r="C15" s="5">
        <v>1</v>
      </c>
      <c r="D15" t="s">
        <v>14</v>
      </c>
      <c r="E15" s="3">
        <v>100100</v>
      </c>
      <c r="F15" s="3">
        <v>139800</v>
      </c>
      <c r="G15" s="3">
        <v>0</v>
      </c>
      <c r="H15" s="3">
        <v>0</v>
      </c>
      <c r="I15" s="3">
        <v>118797</v>
      </c>
      <c r="J15" s="3">
        <v>60055.14</v>
      </c>
    </row>
    <row r="16" spans="1:10" x14ac:dyDescent="0.2">
      <c r="A16" t="s">
        <v>66</v>
      </c>
      <c r="B16" t="s">
        <v>8</v>
      </c>
      <c r="C16" s="5">
        <v>0.6</v>
      </c>
      <c r="D16" t="s">
        <v>14</v>
      </c>
      <c r="E16" s="3">
        <v>44023</v>
      </c>
      <c r="F16" s="3">
        <v>79241</v>
      </c>
      <c r="G16" s="3">
        <v>0</v>
      </c>
      <c r="H16" s="3">
        <v>0</v>
      </c>
      <c r="I16" s="3">
        <v>138428.76</v>
      </c>
      <c r="J16" s="3">
        <v>91895.28</v>
      </c>
    </row>
    <row r="17" spans="1:10" x14ac:dyDescent="0.2">
      <c r="A17" t="s">
        <v>67</v>
      </c>
      <c r="B17" t="s">
        <v>68</v>
      </c>
      <c r="C17" s="5">
        <v>0.99</v>
      </c>
      <c r="D17" t="s">
        <v>14</v>
      </c>
      <c r="E17" s="3">
        <v>6458</v>
      </c>
      <c r="F17" s="3">
        <v>9041.2000000000007</v>
      </c>
      <c r="G17" s="3">
        <v>0</v>
      </c>
      <c r="H17" s="3">
        <v>0</v>
      </c>
      <c r="I17" s="3">
        <v>15634.29</v>
      </c>
      <c r="J17" s="3">
        <v>14455.29</v>
      </c>
    </row>
    <row r="18" spans="1:10" x14ac:dyDescent="0.2">
      <c r="A18" t="s">
        <v>69</v>
      </c>
      <c r="B18" t="s">
        <v>12</v>
      </c>
      <c r="C18" s="5">
        <v>0.75</v>
      </c>
      <c r="D18" t="s">
        <v>14</v>
      </c>
      <c r="E18" s="3">
        <v>76400</v>
      </c>
      <c r="F18" s="3">
        <v>131700</v>
      </c>
      <c r="G18" s="3">
        <v>0</v>
      </c>
      <c r="H18" s="3">
        <v>0</v>
      </c>
      <c r="I18" s="3">
        <v>144793.31</v>
      </c>
      <c r="J18" s="3">
        <v>39791.370000000003</v>
      </c>
    </row>
    <row r="19" spans="1:10" x14ac:dyDescent="0.2">
      <c r="A19" t="s">
        <v>75</v>
      </c>
      <c r="B19" t="s">
        <v>23</v>
      </c>
      <c r="C19" s="5">
        <v>1</v>
      </c>
      <c r="D19" t="s">
        <v>14</v>
      </c>
      <c r="E19" s="3">
        <v>78100</v>
      </c>
      <c r="F19" s="3">
        <v>368700</v>
      </c>
      <c r="G19" s="3">
        <v>18436.09</v>
      </c>
      <c r="H19" s="3">
        <v>18436.09</v>
      </c>
      <c r="I19" s="3">
        <v>566175.86</v>
      </c>
      <c r="J19" s="3">
        <v>369039.29</v>
      </c>
    </row>
    <row r="20" spans="1:10" x14ac:dyDescent="0.2">
      <c r="A20" t="s">
        <v>76</v>
      </c>
      <c r="B20" t="s">
        <v>8</v>
      </c>
      <c r="C20" s="5">
        <v>1</v>
      </c>
      <c r="D20" t="s">
        <v>14</v>
      </c>
      <c r="E20" s="3">
        <v>63297</v>
      </c>
      <c r="F20" s="3">
        <v>84718.34</v>
      </c>
      <c r="G20" s="3">
        <v>0</v>
      </c>
      <c r="H20" s="3">
        <v>6460</v>
      </c>
      <c r="I20" s="3">
        <v>93968.07</v>
      </c>
      <c r="J20" s="3">
        <v>48574.03</v>
      </c>
    </row>
    <row r="21" spans="1:10" x14ac:dyDescent="0.2">
      <c r="A21" t="s">
        <v>77</v>
      </c>
      <c r="B21" t="s">
        <v>8</v>
      </c>
      <c r="C21" s="5">
        <v>1</v>
      </c>
      <c r="D21" t="s">
        <v>14</v>
      </c>
      <c r="E21" s="3">
        <v>62126.45</v>
      </c>
      <c r="F21" s="3">
        <v>151865</v>
      </c>
      <c r="G21" s="3">
        <v>0</v>
      </c>
      <c r="H21" s="3">
        <v>0</v>
      </c>
      <c r="I21" s="3">
        <v>371115.48</v>
      </c>
      <c r="J21" s="3">
        <v>241010.47</v>
      </c>
    </row>
    <row r="22" spans="1:10" x14ac:dyDescent="0.2">
      <c r="A22" t="s">
        <v>84</v>
      </c>
      <c r="B22" t="s">
        <v>8</v>
      </c>
      <c r="C22" s="5">
        <v>1</v>
      </c>
      <c r="D22" t="s">
        <v>14</v>
      </c>
      <c r="E22" s="3">
        <v>95300</v>
      </c>
      <c r="F22" s="3">
        <v>190600</v>
      </c>
      <c r="G22" s="3">
        <v>124962.51</v>
      </c>
      <c r="H22" s="3">
        <v>124962.51</v>
      </c>
      <c r="I22" s="3">
        <v>598412.65</v>
      </c>
      <c r="J22" s="3">
        <v>545516.64</v>
      </c>
    </row>
    <row r="23" spans="1:10" x14ac:dyDescent="0.2">
      <c r="A23" t="s">
        <v>89</v>
      </c>
      <c r="B23" t="s">
        <v>12</v>
      </c>
      <c r="C23" s="5">
        <v>1</v>
      </c>
      <c r="D23" t="s">
        <v>14</v>
      </c>
      <c r="E23" s="3">
        <v>368400</v>
      </c>
      <c r="F23" s="3">
        <v>575000</v>
      </c>
      <c r="G23" s="3">
        <v>0</v>
      </c>
      <c r="H23" s="3">
        <v>216942.92</v>
      </c>
      <c r="I23" s="3">
        <v>894097.64</v>
      </c>
      <c r="J23" s="3">
        <v>588863.68999999994</v>
      </c>
    </row>
    <row r="24" spans="1:10" x14ac:dyDescent="0.2">
      <c r="A24" t="s">
        <v>90</v>
      </c>
      <c r="B24" t="s">
        <v>8</v>
      </c>
      <c r="C24" s="5">
        <v>0.7</v>
      </c>
      <c r="D24" t="s">
        <v>14</v>
      </c>
      <c r="E24" s="3">
        <v>203400</v>
      </c>
      <c r="F24" s="3">
        <v>141814.07999999999</v>
      </c>
      <c r="G24" s="3">
        <v>29796.15</v>
      </c>
      <c r="H24" s="3">
        <v>52153.66</v>
      </c>
      <c r="I24" s="3">
        <v>238519.64</v>
      </c>
      <c r="J24" s="3">
        <v>195233.47</v>
      </c>
    </row>
    <row r="25" spans="1:10" x14ac:dyDescent="0.2">
      <c r="A25" t="s">
        <v>92</v>
      </c>
      <c r="B25" t="s">
        <v>8</v>
      </c>
      <c r="C25" s="5">
        <v>0.6</v>
      </c>
      <c r="D25" t="s">
        <v>14</v>
      </c>
      <c r="E25" s="3">
        <v>71914</v>
      </c>
      <c r="F25" s="3">
        <v>172593</v>
      </c>
      <c r="G25" s="3">
        <v>0</v>
      </c>
      <c r="H25" s="3">
        <v>0</v>
      </c>
      <c r="I25" s="3">
        <v>351489.5</v>
      </c>
      <c r="J25" s="3">
        <v>231171.21</v>
      </c>
    </row>
    <row r="26" spans="1:10" x14ac:dyDescent="0.2">
      <c r="A26" t="s">
        <v>93</v>
      </c>
      <c r="B26" t="s">
        <v>8</v>
      </c>
      <c r="C26" s="5">
        <v>0.34</v>
      </c>
      <c r="D26" t="s">
        <v>14</v>
      </c>
      <c r="E26" s="3">
        <v>61679.05</v>
      </c>
      <c r="F26" s="3">
        <v>129526.01</v>
      </c>
      <c r="G26" s="3">
        <v>0</v>
      </c>
      <c r="H26" s="3">
        <v>0</v>
      </c>
      <c r="I26" s="3">
        <v>256859.53</v>
      </c>
      <c r="J26" s="3">
        <v>163027.73000000001</v>
      </c>
    </row>
    <row r="27" spans="1:10" x14ac:dyDescent="0.2">
      <c r="A27" t="s">
        <v>95</v>
      </c>
      <c r="B27" t="s">
        <v>8</v>
      </c>
      <c r="C27" s="5">
        <v>1</v>
      </c>
      <c r="D27" t="s">
        <v>14</v>
      </c>
      <c r="E27" s="3">
        <v>25754</v>
      </c>
      <c r="F27" s="3">
        <v>43782</v>
      </c>
      <c r="G27" s="3">
        <v>0</v>
      </c>
      <c r="H27" s="3">
        <v>0</v>
      </c>
      <c r="I27" s="3">
        <v>120788.94</v>
      </c>
      <c r="J27" s="3">
        <v>95331.12</v>
      </c>
    </row>
    <row r="28" spans="1:10" x14ac:dyDescent="0.2">
      <c r="A28" t="s">
        <v>96</v>
      </c>
      <c r="B28" t="s">
        <v>8</v>
      </c>
      <c r="C28" s="5">
        <v>1</v>
      </c>
      <c r="D28" t="s">
        <v>14</v>
      </c>
      <c r="E28" s="3">
        <v>25758</v>
      </c>
      <c r="F28" s="3">
        <v>46363</v>
      </c>
      <c r="G28" s="3">
        <v>0</v>
      </c>
      <c r="H28" s="3">
        <v>0</v>
      </c>
      <c r="I28" s="3">
        <v>89898.75</v>
      </c>
      <c r="J28" s="3">
        <v>64594.74</v>
      </c>
    </row>
    <row r="29" spans="1:10" x14ac:dyDescent="0.2">
      <c r="A29" t="s">
        <v>97</v>
      </c>
      <c r="B29" t="s">
        <v>8</v>
      </c>
      <c r="C29" s="5">
        <v>1</v>
      </c>
      <c r="D29" t="s">
        <v>14</v>
      </c>
      <c r="E29" s="3">
        <v>203549</v>
      </c>
      <c r="F29" s="3">
        <v>330303.7</v>
      </c>
      <c r="G29" s="3">
        <v>0</v>
      </c>
      <c r="H29" s="3">
        <v>0</v>
      </c>
      <c r="I29" s="3">
        <v>364897.85</v>
      </c>
      <c r="J29" s="3">
        <v>220622.1</v>
      </c>
    </row>
    <row r="30" spans="1:10" x14ac:dyDescent="0.2">
      <c r="A30" t="s">
        <v>98</v>
      </c>
      <c r="B30" t="s">
        <v>12</v>
      </c>
      <c r="C30" s="5">
        <v>1</v>
      </c>
      <c r="D30" t="s">
        <v>14</v>
      </c>
      <c r="E30" s="3">
        <v>336800</v>
      </c>
      <c r="F30" s="3">
        <v>778000</v>
      </c>
      <c r="G30" s="3">
        <v>95465.83</v>
      </c>
      <c r="H30" s="3">
        <v>324625.46000000002</v>
      </c>
      <c r="I30" s="3">
        <v>1267843.52</v>
      </c>
      <c r="J30" s="3">
        <v>822985.22</v>
      </c>
    </row>
    <row r="31" spans="1:10" x14ac:dyDescent="0.2">
      <c r="A31" t="s">
        <v>100</v>
      </c>
      <c r="B31" t="s">
        <v>8</v>
      </c>
      <c r="C31" s="5">
        <v>1</v>
      </c>
      <c r="D31" t="s">
        <v>14</v>
      </c>
      <c r="E31" s="3">
        <v>86283</v>
      </c>
      <c r="F31" s="3">
        <v>268900</v>
      </c>
      <c r="G31" s="3">
        <v>0</v>
      </c>
      <c r="H31" s="3">
        <v>0</v>
      </c>
      <c r="I31" s="3">
        <v>385495.72</v>
      </c>
      <c r="J31" s="3">
        <v>216633.24</v>
      </c>
    </row>
    <row r="32" spans="1:10" x14ac:dyDescent="0.2">
      <c r="A32" t="s">
        <v>102</v>
      </c>
      <c r="B32" t="s">
        <v>12</v>
      </c>
      <c r="C32" s="5">
        <v>1</v>
      </c>
      <c r="D32" t="s">
        <v>14</v>
      </c>
      <c r="E32" s="3">
        <v>38500</v>
      </c>
      <c r="F32" s="3">
        <v>115400</v>
      </c>
      <c r="G32" s="3">
        <v>115122.32</v>
      </c>
      <c r="H32" s="3">
        <v>115122.32</v>
      </c>
      <c r="I32" s="3">
        <v>152215.67999999999</v>
      </c>
      <c r="J32" s="3">
        <v>139725.21</v>
      </c>
    </row>
    <row r="33" spans="1:10" x14ac:dyDescent="0.2">
      <c r="A33" t="s">
        <v>103</v>
      </c>
      <c r="B33" t="s">
        <v>8</v>
      </c>
      <c r="C33" s="5">
        <v>0.5</v>
      </c>
      <c r="D33" t="s">
        <v>14</v>
      </c>
      <c r="E33" s="3">
        <v>34400</v>
      </c>
      <c r="F33" s="3">
        <v>66500</v>
      </c>
      <c r="G33" s="3">
        <v>23190.6</v>
      </c>
      <c r="H33" s="3">
        <v>61792.32</v>
      </c>
      <c r="I33" s="3">
        <v>149336.54999999999</v>
      </c>
      <c r="J33" s="3">
        <v>142214.97</v>
      </c>
    </row>
    <row r="34" spans="1:10" x14ac:dyDescent="0.2">
      <c r="A34" t="s">
        <v>104</v>
      </c>
      <c r="B34" t="s">
        <v>23</v>
      </c>
      <c r="C34" s="5">
        <v>1</v>
      </c>
      <c r="D34" t="s">
        <v>14</v>
      </c>
      <c r="E34" s="3">
        <v>5400</v>
      </c>
      <c r="F34" s="3">
        <v>42679.93</v>
      </c>
      <c r="G34" s="3">
        <v>0</v>
      </c>
      <c r="H34" s="3">
        <v>0</v>
      </c>
      <c r="I34" s="3">
        <v>230187.29</v>
      </c>
      <c r="J34" s="3">
        <v>200965.88</v>
      </c>
    </row>
    <row r="35" spans="1:10" x14ac:dyDescent="0.2">
      <c r="A35" t="s">
        <v>105</v>
      </c>
      <c r="B35" t="s">
        <v>8</v>
      </c>
      <c r="C35" s="5">
        <v>0.51</v>
      </c>
      <c r="D35" t="s">
        <v>14</v>
      </c>
      <c r="E35" s="3">
        <v>15982.1</v>
      </c>
      <c r="F35" s="3">
        <v>47900</v>
      </c>
      <c r="G35" s="3">
        <v>0</v>
      </c>
      <c r="H35" s="3">
        <v>0</v>
      </c>
      <c r="I35" s="3">
        <v>35660.17</v>
      </c>
      <c r="J35" s="3">
        <v>19535.36</v>
      </c>
    </row>
    <row r="36" spans="1:10" x14ac:dyDescent="0.2">
      <c r="A36" t="s">
        <v>107</v>
      </c>
      <c r="B36" t="s">
        <v>8</v>
      </c>
      <c r="C36" s="5">
        <v>1</v>
      </c>
      <c r="D36" t="s">
        <v>14</v>
      </c>
      <c r="E36" s="3">
        <v>31800</v>
      </c>
      <c r="F36" s="3">
        <v>95500</v>
      </c>
      <c r="G36" s="3">
        <v>0</v>
      </c>
      <c r="H36" s="3">
        <v>0</v>
      </c>
      <c r="I36" s="3">
        <v>82851.56</v>
      </c>
      <c r="J36" s="3">
        <v>48534.36</v>
      </c>
    </row>
    <row r="37" spans="1:10" x14ac:dyDescent="0.2">
      <c r="A37" t="s">
        <v>108</v>
      </c>
      <c r="B37" t="s">
        <v>8</v>
      </c>
      <c r="C37" s="5">
        <v>1</v>
      </c>
      <c r="D37" t="s">
        <v>14</v>
      </c>
      <c r="E37" s="3">
        <v>13676</v>
      </c>
      <c r="F37" s="3">
        <v>35557</v>
      </c>
      <c r="G37" s="3">
        <v>0</v>
      </c>
      <c r="H37" s="3">
        <v>0</v>
      </c>
      <c r="I37" s="3">
        <v>27961.16</v>
      </c>
      <c r="J37" s="3">
        <v>12270.05</v>
      </c>
    </row>
    <row r="38" spans="1:10" x14ac:dyDescent="0.2">
      <c r="A38" t="s">
        <v>111</v>
      </c>
      <c r="B38" t="s">
        <v>12</v>
      </c>
      <c r="C38" s="5">
        <v>1</v>
      </c>
      <c r="D38" t="s">
        <v>14</v>
      </c>
      <c r="E38" s="3">
        <v>66400</v>
      </c>
      <c r="F38" s="3">
        <v>332661</v>
      </c>
      <c r="G38" s="3">
        <v>0</v>
      </c>
      <c r="H38" s="3">
        <v>0</v>
      </c>
      <c r="I38" s="3">
        <v>430586.82</v>
      </c>
      <c r="J38" s="3">
        <v>141908.32999999999</v>
      </c>
    </row>
    <row r="39" spans="1:10" x14ac:dyDescent="0.2">
      <c r="A39" t="s">
        <v>114</v>
      </c>
      <c r="B39" t="s">
        <v>23</v>
      </c>
      <c r="C39" s="5">
        <v>1</v>
      </c>
      <c r="D39" t="s">
        <v>14</v>
      </c>
      <c r="E39" s="3">
        <v>22600</v>
      </c>
      <c r="F39" s="3">
        <v>101741</v>
      </c>
      <c r="G39" s="3">
        <v>0</v>
      </c>
      <c r="H39" s="3">
        <v>0</v>
      </c>
      <c r="I39" s="3">
        <v>118543.95</v>
      </c>
      <c r="J39" s="3">
        <v>48124.42</v>
      </c>
    </row>
    <row r="40" spans="1:10" x14ac:dyDescent="0.2">
      <c r="A40" t="s">
        <v>115</v>
      </c>
      <c r="B40" t="s">
        <v>8</v>
      </c>
      <c r="C40" s="5">
        <v>1</v>
      </c>
      <c r="D40" t="s">
        <v>14</v>
      </c>
      <c r="E40" s="3">
        <v>68600</v>
      </c>
      <c r="F40" s="3">
        <v>205800</v>
      </c>
      <c r="G40" s="3">
        <v>0</v>
      </c>
      <c r="H40" s="3">
        <v>0</v>
      </c>
      <c r="I40" s="3">
        <v>191010.32</v>
      </c>
      <c r="J40" s="3">
        <v>148811.04</v>
      </c>
    </row>
    <row r="41" spans="1:10" x14ac:dyDescent="0.2">
      <c r="A41" t="s">
        <v>119</v>
      </c>
      <c r="B41" t="s">
        <v>8</v>
      </c>
      <c r="C41" s="5">
        <v>0.51</v>
      </c>
      <c r="D41" t="s">
        <v>14</v>
      </c>
      <c r="E41" s="3">
        <v>57494</v>
      </c>
      <c r="F41" s="3">
        <v>111809</v>
      </c>
      <c r="G41" s="3">
        <v>0</v>
      </c>
      <c r="H41" s="3">
        <v>0</v>
      </c>
      <c r="I41" s="3">
        <v>272103.34999999998</v>
      </c>
      <c r="J41" s="3">
        <v>202552.76</v>
      </c>
    </row>
    <row r="42" spans="1:10" x14ac:dyDescent="0.2">
      <c r="A42" t="s">
        <v>120</v>
      </c>
      <c r="B42" t="s">
        <v>8</v>
      </c>
      <c r="C42" s="5">
        <v>1</v>
      </c>
      <c r="D42" t="s">
        <v>14</v>
      </c>
      <c r="E42" s="3">
        <v>11006.68</v>
      </c>
      <c r="F42" s="3">
        <v>27516</v>
      </c>
      <c r="G42" s="3">
        <v>0</v>
      </c>
      <c r="H42" s="3">
        <v>0</v>
      </c>
      <c r="I42" s="3">
        <v>32225.94</v>
      </c>
      <c r="J42" s="3">
        <v>24693.39</v>
      </c>
    </row>
    <row r="43" spans="1:10" x14ac:dyDescent="0.2">
      <c r="A43" t="s">
        <v>123</v>
      </c>
      <c r="B43" t="s">
        <v>8</v>
      </c>
      <c r="C43" s="5">
        <v>1</v>
      </c>
      <c r="D43" t="s">
        <v>14</v>
      </c>
      <c r="E43" s="3">
        <v>24217</v>
      </c>
      <c r="F43" s="3">
        <v>94446</v>
      </c>
      <c r="G43" s="3">
        <v>0</v>
      </c>
      <c r="H43" s="3">
        <v>0</v>
      </c>
      <c r="I43" s="3">
        <v>96648.55</v>
      </c>
      <c r="J43" s="3">
        <v>59361.91</v>
      </c>
    </row>
    <row r="44" spans="1:10" x14ac:dyDescent="0.2">
      <c r="A44" t="s">
        <v>124</v>
      </c>
      <c r="B44" t="s">
        <v>8</v>
      </c>
      <c r="C44" s="5">
        <v>0.51</v>
      </c>
      <c r="D44" t="s">
        <v>14</v>
      </c>
      <c r="E44" s="3">
        <v>45868</v>
      </c>
      <c r="F44" s="3">
        <v>229340</v>
      </c>
      <c r="G44" s="3">
        <v>0</v>
      </c>
      <c r="H44" s="3">
        <v>0</v>
      </c>
      <c r="I44" s="3">
        <v>136504.98000000001</v>
      </c>
      <c r="J44" s="3">
        <v>54412.2</v>
      </c>
    </row>
    <row r="45" spans="1:10" x14ac:dyDescent="0.2">
      <c r="A45" t="s">
        <v>125</v>
      </c>
      <c r="B45" t="s">
        <v>23</v>
      </c>
      <c r="C45" s="5">
        <v>1</v>
      </c>
      <c r="D45" t="s">
        <v>14</v>
      </c>
      <c r="E45" s="3">
        <v>2900</v>
      </c>
      <c r="F45" s="3">
        <v>10900</v>
      </c>
      <c r="G45" s="3">
        <v>0</v>
      </c>
      <c r="H45" s="3">
        <v>19652.87</v>
      </c>
      <c r="I45" s="3">
        <v>91394.16</v>
      </c>
      <c r="J45" s="3">
        <v>83570.649999999994</v>
      </c>
    </row>
    <row r="46" spans="1:10" x14ac:dyDescent="0.2">
      <c r="A46" t="s">
        <v>126</v>
      </c>
      <c r="B46" t="s">
        <v>8</v>
      </c>
      <c r="C46" s="5">
        <v>1</v>
      </c>
      <c r="D46" t="s">
        <v>14</v>
      </c>
      <c r="E46" s="3">
        <v>371400</v>
      </c>
      <c r="F46" s="3">
        <v>351500</v>
      </c>
      <c r="G46" s="3">
        <v>0</v>
      </c>
      <c r="H46" s="3">
        <v>115081.19</v>
      </c>
      <c r="I46" s="3">
        <v>1183287.07</v>
      </c>
      <c r="J46" s="3">
        <v>701127.25</v>
      </c>
    </row>
    <row r="47" spans="1:10" x14ac:dyDescent="0.2">
      <c r="A47" t="s">
        <v>129</v>
      </c>
      <c r="B47" t="s">
        <v>8</v>
      </c>
      <c r="C47" s="5">
        <v>1</v>
      </c>
      <c r="D47" t="s">
        <v>14</v>
      </c>
      <c r="E47" s="3">
        <v>130700</v>
      </c>
      <c r="F47" s="3">
        <v>152900</v>
      </c>
      <c r="G47" s="3">
        <v>0</v>
      </c>
      <c r="H47" s="3">
        <v>0</v>
      </c>
      <c r="I47" s="3">
        <v>397030.19</v>
      </c>
      <c r="J47" s="3">
        <v>206199.25</v>
      </c>
    </row>
    <row r="48" spans="1:10" x14ac:dyDescent="0.2">
      <c r="A48" t="s">
        <v>130</v>
      </c>
      <c r="B48" t="s">
        <v>8</v>
      </c>
      <c r="C48" s="5">
        <v>1</v>
      </c>
      <c r="D48" t="s">
        <v>14</v>
      </c>
      <c r="E48" s="3">
        <v>73600</v>
      </c>
      <c r="F48" s="3">
        <v>97000</v>
      </c>
      <c r="G48" s="3">
        <v>0</v>
      </c>
      <c r="H48" s="3">
        <v>0</v>
      </c>
      <c r="I48" s="3">
        <v>135152.23000000001</v>
      </c>
      <c r="J48" s="3">
        <v>88902.66</v>
      </c>
    </row>
    <row r="49" spans="1:10" x14ac:dyDescent="0.2">
      <c r="A49" t="s">
        <v>131</v>
      </c>
      <c r="B49" t="s">
        <v>8</v>
      </c>
      <c r="C49" s="5">
        <v>1</v>
      </c>
      <c r="D49" t="s">
        <v>14</v>
      </c>
      <c r="E49" s="3">
        <v>87900</v>
      </c>
      <c r="F49" s="3">
        <v>157800</v>
      </c>
      <c r="G49" s="3">
        <v>0</v>
      </c>
      <c r="H49" s="3">
        <v>0</v>
      </c>
      <c r="I49" s="3">
        <v>140688.84</v>
      </c>
      <c r="J49" s="3">
        <v>90370.27</v>
      </c>
    </row>
    <row r="50" spans="1:10" x14ac:dyDescent="0.2">
      <c r="A50" t="s">
        <v>132</v>
      </c>
      <c r="B50" t="s">
        <v>8</v>
      </c>
      <c r="C50" s="5">
        <v>1</v>
      </c>
      <c r="D50" t="s">
        <v>14</v>
      </c>
      <c r="E50" s="3">
        <v>34200</v>
      </c>
      <c r="F50" s="3">
        <v>61500</v>
      </c>
      <c r="G50" s="3">
        <v>0</v>
      </c>
      <c r="H50" s="3">
        <v>0</v>
      </c>
      <c r="I50" s="3">
        <v>47600.13</v>
      </c>
      <c r="J50" s="3">
        <v>24365.119999999999</v>
      </c>
    </row>
    <row r="51" spans="1:10" x14ac:dyDescent="0.2">
      <c r="A51" t="s">
        <v>133</v>
      </c>
      <c r="B51" t="s">
        <v>8</v>
      </c>
      <c r="C51" s="5">
        <v>0.7</v>
      </c>
      <c r="D51" t="s">
        <v>14</v>
      </c>
      <c r="E51" s="3">
        <v>92900</v>
      </c>
      <c r="F51" s="3">
        <v>125400</v>
      </c>
      <c r="G51" s="3">
        <v>0</v>
      </c>
      <c r="H51" s="3">
        <v>0</v>
      </c>
      <c r="I51" s="3">
        <v>204260.8</v>
      </c>
      <c r="J51" s="3">
        <v>133723.64000000001</v>
      </c>
    </row>
    <row r="52" spans="1:10" x14ac:dyDescent="0.2">
      <c r="A52" t="s">
        <v>134</v>
      </c>
      <c r="B52" t="s">
        <v>12</v>
      </c>
      <c r="C52" s="5">
        <v>0.9</v>
      </c>
      <c r="D52" t="s">
        <v>14</v>
      </c>
      <c r="E52" s="3">
        <v>527900</v>
      </c>
      <c r="F52" s="3">
        <v>522100</v>
      </c>
      <c r="G52" s="3">
        <v>36902.160000000003</v>
      </c>
      <c r="H52" s="3">
        <v>305616.36</v>
      </c>
      <c r="I52" s="3">
        <v>333819.73</v>
      </c>
      <c r="J52" s="3">
        <v>218844.41</v>
      </c>
    </row>
    <row r="53" spans="1:10" x14ac:dyDescent="0.2">
      <c r="A53" t="s">
        <v>135</v>
      </c>
      <c r="B53" t="s">
        <v>12</v>
      </c>
      <c r="C53" s="5">
        <v>0.6</v>
      </c>
      <c r="D53" t="s">
        <v>14</v>
      </c>
      <c r="E53" s="3">
        <v>67500</v>
      </c>
      <c r="F53" s="3">
        <v>267300</v>
      </c>
      <c r="G53" s="3">
        <v>0</v>
      </c>
      <c r="H53" s="3">
        <v>0</v>
      </c>
      <c r="I53" s="3">
        <v>251948.69</v>
      </c>
      <c r="J53" s="3">
        <v>0</v>
      </c>
    </row>
    <row r="54" spans="1:10" x14ac:dyDescent="0.2">
      <c r="A54" t="s">
        <v>136</v>
      </c>
      <c r="B54" t="s">
        <v>12</v>
      </c>
      <c r="C54" s="5">
        <v>1</v>
      </c>
      <c r="D54" t="s">
        <v>14</v>
      </c>
      <c r="E54" s="3">
        <v>28200</v>
      </c>
      <c r="F54" s="3">
        <v>89300</v>
      </c>
      <c r="G54" s="3">
        <v>0</v>
      </c>
      <c r="H54" s="3">
        <v>0</v>
      </c>
      <c r="I54" s="3">
        <v>138597.42000000001</v>
      </c>
      <c r="J54" s="3">
        <v>58098.98</v>
      </c>
    </row>
    <row r="55" spans="1:10" x14ac:dyDescent="0.2">
      <c r="A55" t="s">
        <v>137</v>
      </c>
      <c r="B55" t="s">
        <v>12</v>
      </c>
      <c r="C55" s="5">
        <v>0.7</v>
      </c>
      <c r="D55" t="s">
        <v>14</v>
      </c>
      <c r="E55" s="3">
        <v>478000</v>
      </c>
      <c r="F55" s="3">
        <v>581100</v>
      </c>
      <c r="G55" s="3">
        <v>0</v>
      </c>
      <c r="H55" s="3">
        <v>0</v>
      </c>
      <c r="I55" s="3">
        <v>412317.52</v>
      </c>
      <c r="J55" s="3">
        <v>268443.96000000002</v>
      </c>
    </row>
    <row r="56" spans="1:10" x14ac:dyDescent="0.2">
      <c r="A56" t="s">
        <v>138</v>
      </c>
      <c r="B56" t="s">
        <v>8</v>
      </c>
      <c r="C56" s="5">
        <v>1</v>
      </c>
      <c r="D56" t="s">
        <v>14</v>
      </c>
      <c r="E56" s="3">
        <v>99160</v>
      </c>
      <c r="F56" s="3">
        <v>347100</v>
      </c>
      <c r="G56" s="3">
        <v>58877.29</v>
      </c>
      <c r="H56" s="3">
        <v>207253.69</v>
      </c>
      <c r="I56" s="3">
        <v>314571.73</v>
      </c>
      <c r="J56" s="3">
        <v>274879.21000000002</v>
      </c>
    </row>
    <row r="57" spans="1:10" x14ac:dyDescent="0.2">
      <c r="A57" t="s">
        <v>139</v>
      </c>
      <c r="B57" t="s">
        <v>8</v>
      </c>
      <c r="C57" s="5">
        <v>1</v>
      </c>
      <c r="D57" t="s">
        <v>14</v>
      </c>
      <c r="E57" s="3">
        <v>91048</v>
      </c>
      <c r="F57" s="3">
        <v>245800</v>
      </c>
      <c r="G57" s="3">
        <v>0</v>
      </c>
      <c r="H57" s="3">
        <v>0</v>
      </c>
      <c r="I57" s="3">
        <v>222580.45</v>
      </c>
      <c r="J57" s="3">
        <v>198624.32</v>
      </c>
    </row>
    <row r="58" spans="1:10" x14ac:dyDescent="0.2">
      <c r="A58" t="s">
        <v>141</v>
      </c>
      <c r="B58" t="s">
        <v>8</v>
      </c>
      <c r="C58" s="5">
        <v>1</v>
      </c>
      <c r="D58" t="s">
        <v>14</v>
      </c>
      <c r="E58" s="3">
        <v>64844.7</v>
      </c>
      <c r="F58" s="3">
        <v>243300</v>
      </c>
      <c r="G58" s="3">
        <v>38700.199999999997</v>
      </c>
      <c r="H58" s="3">
        <v>38700.199999999997</v>
      </c>
      <c r="I58" s="3">
        <v>154320.57999999999</v>
      </c>
      <c r="J58" s="3">
        <v>77561.919999999998</v>
      </c>
    </row>
    <row r="59" spans="1:10" x14ac:dyDescent="0.2">
      <c r="A59" t="s">
        <v>142</v>
      </c>
      <c r="B59" t="s">
        <v>8</v>
      </c>
      <c r="C59" s="5">
        <v>1</v>
      </c>
      <c r="D59" t="s">
        <v>14</v>
      </c>
      <c r="E59" s="3">
        <v>91400</v>
      </c>
      <c r="F59" s="3">
        <v>265000</v>
      </c>
      <c r="G59" s="3">
        <v>12056.81</v>
      </c>
      <c r="H59" s="3">
        <v>63803.72</v>
      </c>
      <c r="I59" s="3">
        <v>164134.22</v>
      </c>
      <c r="J59" s="3">
        <v>103942.53</v>
      </c>
    </row>
    <row r="60" spans="1:10" x14ac:dyDescent="0.2">
      <c r="A60" t="s">
        <v>143</v>
      </c>
      <c r="B60" t="s">
        <v>8</v>
      </c>
      <c r="C60" s="5">
        <v>1</v>
      </c>
      <c r="D60" t="s">
        <v>14</v>
      </c>
      <c r="E60" s="3">
        <v>104500</v>
      </c>
      <c r="F60" s="3">
        <v>406000</v>
      </c>
      <c r="G60" s="3">
        <v>0</v>
      </c>
      <c r="H60" s="3">
        <v>0</v>
      </c>
      <c r="I60" s="3">
        <v>207702.83</v>
      </c>
      <c r="J60" s="3">
        <v>40293.54</v>
      </c>
    </row>
    <row r="61" spans="1:10" x14ac:dyDescent="0.2">
      <c r="A61" t="s">
        <v>145</v>
      </c>
      <c r="B61" t="s">
        <v>12</v>
      </c>
      <c r="C61" s="5">
        <v>1</v>
      </c>
      <c r="D61" t="s">
        <v>14</v>
      </c>
      <c r="E61" s="3">
        <v>41000</v>
      </c>
      <c r="F61" s="3">
        <v>138600</v>
      </c>
      <c r="G61" s="3">
        <v>0</v>
      </c>
      <c r="H61" s="3">
        <v>0</v>
      </c>
      <c r="I61" s="3">
        <v>58249.3</v>
      </c>
      <c r="J61" s="3">
        <v>20250.45</v>
      </c>
    </row>
    <row r="62" spans="1:10" x14ac:dyDescent="0.2">
      <c r="A62" t="s">
        <v>146</v>
      </c>
      <c r="B62" t="s">
        <v>8</v>
      </c>
      <c r="C62" s="5">
        <v>1</v>
      </c>
      <c r="D62" t="s">
        <v>14</v>
      </c>
      <c r="E62" s="3">
        <v>69406</v>
      </c>
      <c r="F62" s="3">
        <v>133661.9</v>
      </c>
      <c r="G62" s="3">
        <v>72667.88</v>
      </c>
      <c r="H62" s="3">
        <v>128200</v>
      </c>
      <c r="I62" s="3">
        <v>319947.76</v>
      </c>
      <c r="J62" s="3">
        <v>115595.02</v>
      </c>
    </row>
    <row r="63" spans="1:10" x14ac:dyDescent="0.2">
      <c r="A63" t="s">
        <v>148</v>
      </c>
      <c r="B63" t="s">
        <v>8</v>
      </c>
      <c r="C63" s="5">
        <v>1</v>
      </c>
      <c r="D63" t="s">
        <v>14</v>
      </c>
      <c r="E63" s="3">
        <v>214219</v>
      </c>
      <c r="F63" s="3">
        <v>317300</v>
      </c>
      <c r="G63" s="3">
        <v>2457.1999999999998</v>
      </c>
      <c r="H63" s="3">
        <v>216648.15</v>
      </c>
      <c r="I63" s="3">
        <v>185037.83</v>
      </c>
      <c r="J63" s="3">
        <v>166360.4</v>
      </c>
    </row>
    <row r="64" spans="1:10" x14ac:dyDescent="0.2">
      <c r="A64" t="s">
        <v>149</v>
      </c>
      <c r="B64" t="s">
        <v>8</v>
      </c>
      <c r="C64" s="5">
        <v>1</v>
      </c>
      <c r="D64" t="s">
        <v>14</v>
      </c>
      <c r="E64" s="3">
        <v>92793.3</v>
      </c>
      <c r="F64" s="3">
        <v>232100</v>
      </c>
      <c r="G64" s="3">
        <v>0</v>
      </c>
      <c r="H64" s="3">
        <v>115314.16</v>
      </c>
      <c r="I64" s="3">
        <v>109195.94</v>
      </c>
      <c r="J64" s="3">
        <v>62972.31</v>
      </c>
    </row>
    <row r="65" spans="1:10" x14ac:dyDescent="0.2">
      <c r="A65" t="s">
        <v>153</v>
      </c>
      <c r="B65" t="s">
        <v>8</v>
      </c>
      <c r="C65" s="5">
        <v>1</v>
      </c>
      <c r="D65" t="s">
        <v>14</v>
      </c>
      <c r="E65" s="3">
        <v>20700</v>
      </c>
      <c r="F65" s="3">
        <v>35600</v>
      </c>
      <c r="G65" s="3">
        <v>0</v>
      </c>
      <c r="H65" s="3">
        <v>0</v>
      </c>
      <c r="I65" s="3">
        <v>23251.759999999998</v>
      </c>
      <c r="J65" s="3">
        <v>12384.89</v>
      </c>
    </row>
    <row r="66" spans="1:10" x14ac:dyDescent="0.2">
      <c r="A66" t="s">
        <v>155</v>
      </c>
      <c r="B66" t="s">
        <v>8</v>
      </c>
      <c r="C66" s="5">
        <v>1</v>
      </c>
      <c r="D66" t="s">
        <v>14</v>
      </c>
      <c r="E66" s="3">
        <v>28162</v>
      </c>
      <c r="F66" s="3">
        <v>70405</v>
      </c>
      <c r="G66" s="3">
        <v>0</v>
      </c>
      <c r="H66" s="3">
        <v>0</v>
      </c>
      <c r="I66" s="3">
        <v>63947.41</v>
      </c>
      <c r="J66" s="3">
        <v>29339.29</v>
      </c>
    </row>
    <row r="67" spans="1:10" x14ac:dyDescent="0.2">
      <c r="A67" t="s">
        <v>159</v>
      </c>
      <c r="B67" t="s">
        <v>12</v>
      </c>
      <c r="C67" s="5">
        <v>1</v>
      </c>
      <c r="D67" t="s">
        <v>14</v>
      </c>
      <c r="E67" s="3">
        <v>378264</v>
      </c>
      <c r="F67" s="3">
        <v>403300</v>
      </c>
      <c r="G67" s="3">
        <v>78006.94</v>
      </c>
      <c r="H67" s="3">
        <v>213634.8</v>
      </c>
      <c r="I67" s="3">
        <v>382324.9</v>
      </c>
      <c r="J67" s="3">
        <v>257112.31</v>
      </c>
    </row>
    <row r="68" spans="1:10" x14ac:dyDescent="0.2">
      <c r="A68" t="s">
        <v>160</v>
      </c>
      <c r="B68" t="s">
        <v>12</v>
      </c>
      <c r="C68" s="5">
        <v>0.95279999999999998</v>
      </c>
      <c r="D68" t="s">
        <v>14</v>
      </c>
      <c r="E68" s="3">
        <v>198500</v>
      </c>
      <c r="F68" s="3">
        <v>554900</v>
      </c>
      <c r="G68" s="3">
        <v>0</v>
      </c>
      <c r="H68" s="3">
        <v>0</v>
      </c>
      <c r="I68" s="3">
        <v>366007.59</v>
      </c>
      <c r="J68" s="3">
        <v>185733.51</v>
      </c>
    </row>
    <row r="69" spans="1:10" x14ac:dyDescent="0.2">
      <c r="A69" t="s">
        <v>161</v>
      </c>
      <c r="B69" t="s">
        <v>12</v>
      </c>
      <c r="C69" s="5">
        <v>0.375</v>
      </c>
      <c r="D69" t="s">
        <v>14</v>
      </c>
      <c r="E69" s="3">
        <v>369598.2</v>
      </c>
      <c r="F69" s="3">
        <v>1125500</v>
      </c>
      <c r="G69" s="3">
        <v>0</v>
      </c>
      <c r="H69" s="3">
        <v>0</v>
      </c>
      <c r="I69" s="3">
        <v>616856.72</v>
      </c>
      <c r="J69" s="3">
        <v>168236.69</v>
      </c>
    </row>
    <row r="70" spans="1:10" x14ac:dyDescent="0.2">
      <c r="A70" t="s">
        <v>162</v>
      </c>
      <c r="B70" t="s">
        <v>12</v>
      </c>
      <c r="C70" s="5">
        <v>1</v>
      </c>
      <c r="D70" t="s">
        <v>14</v>
      </c>
      <c r="E70" s="3">
        <v>237607.11</v>
      </c>
      <c r="F70" s="3">
        <v>755524.44</v>
      </c>
      <c r="G70" s="3">
        <v>409051.92</v>
      </c>
      <c r="H70" s="3">
        <v>749287.87</v>
      </c>
      <c r="I70" s="3">
        <v>537321.30000000005</v>
      </c>
      <c r="J70" s="3">
        <v>385188.88</v>
      </c>
    </row>
    <row r="71" spans="1:10" x14ac:dyDescent="0.2">
      <c r="A71" t="s">
        <v>163</v>
      </c>
      <c r="B71" t="s">
        <v>23</v>
      </c>
      <c r="C71" s="5">
        <v>1</v>
      </c>
      <c r="D71" t="s">
        <v>14</v>
      </c>
      <c r="E71" s="3">
        <v>22500</v>
      </c>
      <c r="F71" s="3">
        <v>128263.23</v>
      </c>
      <c r="G71" s="3">
        <v>0</v>
      </c>
      <c r="H71" s="3">
        <v>0</v>
      </c>
      <c r="I71" s="3">
        <v>165333.54</v>
      </c>
      <c r="J71" s="3">
        <v>111464.25</v>
      </c>
    </row>
    <row r="72" spans="1:10" x14ac:dyDescent="0.2">
      <c r="A72" t="s">
        <v>165</v>
      </c>
      <c r="B72" t="s">
        <v>12</v>
      </c>
      <c r="C72" s="5">
        <v>1</v>
      </c>
      <c r="D72" t="s">
        <v>14</v>
      </c>
      <c r="E72" s="3">
        <v>54100</v>
      </c>
      <c r="F72" s="3">
        <v>233500.38</v>
      </c>
      <c r="G72" s="3">
        <v>0</v>
      </c>
      <c r="H72" s="3">
        <v>0</v>
      </c>
      <c r="I72" s="3">
        <v>99848.98</v>
      </c>
      <c r="J72" s="3">
        <v>53151.22</v>
      </c>
    </row>
    <row r="73" spans="1:10" x14ac:dyDescent="0.2">
      <c r="A73" t="s">
        <v>166</v>
      </c>
      <c r="B73" t="s">
        <v>8</v>
      </c>
      <c r="C73" s="5">
        <v>0.9194</v>
      </c>
      <c r="D73" t="s">
        <v>14</v>
      </c>
      <c r="E73" s="3">
        <v>36743.769999999997</v>
      </c>
      <c r="F73" s="3">
        <v>172900</v>
      </c>
      <c r="G73" s="3">
        <v>0</v>
      </c>
      <c r="H73" s="3">
        <v>0</v>
      </c>
      <c r="I73" s="3">
        <v>233761.93</v>
      </c>
      <c r="J73" s="3">
        <v>123922.4</v>
      </c>
    </row>
    <row r="74" spans="1:10" x14ac:dyDescent="0.2">
      <c r="A74" t="s">
        <v>167</v>
      </c>
      <c r="B74" t="s">
        <v>8</v>
      </c>
      <c r="C74" s="5">
        <v>0.85</v>
      </c>
      <c r="D74" t="s">
        <v>14</v>
      </c>
      <c r="E74" s="3">
        <v>67323.429999999993</v>
      </c>
      <c r="F74" s="3">
        <v>301283.38</v>
      </c>
      <c r="G74" s="3">
        <v>0</v>
      </c>
      <c r="H74" s="3">
        <v>0</v>
      </c>
      <c r="I74" s="3">
        <v>70523.23</v>
      </c>
      <c r="J74" s="3">
        <v>24990.67</v>
      </c>
    </row>
    <row r="75" spans="1:10" x14ac:dyDescent="0.2">
      <c r="A75" t="s">
        <v>168</v>
      </c>
      <c r="B75" t="s">
        <v>12</v>
      </c>
      <c r="C75" s="5">
        <v>1</v>
      </c>
      <c r="D75" t="s">
        <v>14</v>
      </c>
      <c r="E75" s="3">
        <v>244115.04</v>
      </c>
      <c r="F75" s="3">
        <v>698283.44</v>
      </c>
      <c r="G75" s="3">
        <v>0</v>
      </c>
      <c r="H75" s="3">
        <v>0</v>
      </c>
      <c r="I75" s="3">
        <v>653677.62</v>
      </c>
      <c r="J75" s="3">
        <v>172677.26</v>
      </c>
    </row>
    <row r="76" spans="1:10" x14ac:dyDescent="0.2">
      <c r="A76" t="s">
        <v>169</v>
      </c>
      <c r="B76" t="s">
        <v>12</v>
      </c>
      <c r="C76" s="5">
        <v>1</v>
      </c>
      <c r="D76" t="s">
        <v>14</v>
      </c>
      <c r="E76" s="3">
        <v>696300</v>
      </c>
      <c r="F76" s="3">
        <v>3547400</v>
      </c>
      <c r="G76" s="3">
        <v>200115.52</v>
      </c>
      <c r="H76" s="3">
        <v>696789.67</v>
      </c>
      <c r="I76" s="3">
        <v>1998490.21</v>
      </c>
      <c r="J76" s="3">
        <v>1011367.7</v>
      </c>
    </row>
    <row r="77" spans="1:10" x14ac:dyDescent="0.2">
      <c r="A77" t="s">
        <v>170</v>
      </c>
      <c r="B77" t="s">
        <v>12</v>
      </c>
      <c r="C77" s="5">
        <v>0.7</v>
      </c>
      <c r="D77" t="s">
        <v>14</v>
      </c>
      <c r="E77" s="3">
        <v>12132.86</v>
      </c>
      <c r="F77" s="3">
        <v>96653.1</v>
      </c>
      <c r="G77" s="3">
        <v>0</v>
      </c>
      <c r="H77" s="3">
        <v>0</v>
      </c>
      <c r="I77" s="3">
        <v>108321.54</v>
      </c>
      <c r="J77" s="3">
        <v>47081.43</v>
      </c>
    </row>
    <row r="78" spans="1:10" x14ac:dyDescent="0.2">
      <c r="A78" t="s">
        <v>171</v>
      </c>
      <c r="B78" t="s">
        <v>12</v>
      </c>
      <c r="C78" s="5">
        <v>1</v>
      </c>
      <c r="D78" t="s">
        <v>14</v>
      </c>
      <c r="E78" s="3">
        <v>28627.55</v>
      </c>
      <c r="F78" s="3">
        <v>169556.79</v>
      </c>
      <c r="G78" s="3">
        <v>0</v>
      </c>
      <c r="H78" s="3">
        <v>0</v>
      </c>
      <c r="I78" s="3">
        <v>170467.74</v>
      </c>
      <c r="J78" s="3">
        <v>114198.58</v>
      </c>
    </row>
    <row r="79" spans="1:10" x14ac:dyDescent="0.2">
      <c r="A79" t="s">
        <v>173</v>
      </c>
      <c r="B79" t="s">
        <v>12</v>
      </c>
      <c r="C79" s="5">
        <v>1</v>
      </c>
      <c r="D79" t="s">
        <v>14</v>
      </c>
      <c r="E79" s="3">
        <v>43300</v>
      </c>
      <c r="F79" s="3">
        <v>167221.43</v>
      </c>
      <c r="G79" s="3">
        <v>0</v>
      </c>
      <c r="H79" s="3">
        <v>90951.95</v>
      </c>
      <c r="I79" s="3">
        <v>289312.40000000002</v>
      </c>
      <c r="J79" s="3">
        <v>240799.14</v>
      </c>
    </row>
    <row r="80" spans="1:10" x14ac:dyDescent="0.2">
      <c r="A80" t="s">
        <v>176</v>
      </c>
      <c r="B80" t="s">
        <v>8</v>
      </c>
      <c r="C80" s="5">
        <v>0.9</v>
      </c>
      <c r="D80" t="s">
        <v>14</v>
      </c>
      <c r="E80" s="3">
        <v>75737.64</v>
      </c>
      <c r="F80" s="3">
        <v>227212.92</v>
      </c>
      <c r="G80" s="3">
        <v>74390.5</v>
      </c>
      <c r="H80" s="3">
        <v>74390.5</v>
      </c>
      <c r="I80" s="3">
        <v>200884.53</v>
      </c>
      <c r="J80" s="3">
        <v>153249.59</v>
      </c>
    </row>
    <row r="81" spans="1:10" x14ac:dyDescent="0.2">
      <c r="A81" t="s">
        <v>177</v>
      </c>
      <c r="B81" t="s">
        <v>8</v>
      </c>
      <c r="C81" s="5">
        <v>1</v>
      </c>
      <c r="D81" t="s">
        <v>14</v>
      </c>
      <c r="E81" s="3">
        <v>28885</v>
      </c>
      <c r="F81" s="3">
        <v>51993</v>
      </c>
      <c r="G81" s="3">
        <v>0</v>
      </c>
      <c r="H81" s="3">
        <v>0</v>
      </c>
      <c r="I81" s="3">
        <v>66605.95</v>
      </c>
      <c r="J81" s="3">
        <v>48977.83</v>
      </c>
    </row>
    <row r="82" spans="1:10" x14ac:dyDescent="0.2">
      <c r="A82" t="s">
        <v>178</v>
      </c>
      <c r="B82" t="s">
        <v>8</v>
      </c>
      <c r="C82" s="5">
        <v>1</v>
      </c>
      <c r="D82" t="s">
        <v>14</v>
      </c>
      <c r="E82" s="3">
        <v>10775</v>
      </c>
      <c r="F82" s="3">
        <v>32204</v>
      </c>
      <c r="G82" s="3">
        <v>0</v>
      </c>
      <c r="H82" s="3">
        <v>0</v>
      </c>
      <c r="I82" s="3">
        <v>94227.15</v>
      </c>
      <c r="J82" s="3">
        <v>65943.429999999993</v>
      </c>
    </row>
    <row r="83" spans="1:10" x14ac:dyDescent="0.2">
      <c r="A83" t="s">
        <v>180</v>
      </c>
      <c r="B83" t="s">
        <v>8</v>
      </c>
      <c r="C83" s="5">
        <v>0.6</v>
      </c>
      <c r="D83" t="s">
        <v>14</v>
      </c>
      <c r="E83" s="3">
        <v>93800</v>
      </c>
      <c r="F83" s="3">
        <v>318300</v>
      </c>
      <c r="G83" s="3">
        <v>134830.76999999999</v>
      </c>
      <c r="H83" s="3">
        <v>134830.76999999999</v>
      </c>
      <c r="I83" s="3">
        <v>388346.19</v>
      </c>
      <c r="J83" s="3">
        <v>368559.68</v>
      </c>
    </row>
    <row r="84" spans="1:10" x14ac:dyDescent="0.2">
      <c r="A84" t="s">
        <v>181</v>
      </c>
      <c r="B84" t="s">
        <v>12</v>
      </c>
      <c r="C84" s="5">
        <v>1</v>
      </c>
      <c r="D84" t="s">
        <v>14</v>
      </c>
      <c r="E84" s="3">
        <v>70700</v>
      </c>
      <c r="F84" s="3">
        <v>347500</v>
      </c>
      <c r="G84" s="3">
        <v>0</v>
      </c>
      <c r="H84" s="3">
        <v>0</v>
      </c>
      <c r="I84" s="3">
        <v>608597.88</v>
      </c>
      <c r="J84" s="3">
        <v>390659.34</v>
      </c>
    </row>
    <row r="85" spans="1:10" x14ac:dyDescent="0.2">
      <c r="A85" t="s">
        <v>182</v>
      </c>
      <c r="B85" t="s">
        <v>8</v>
      </c>
      <c r="C85" s="5">
        <v>1</v>
      </c>
      <c r="D85" t="s">
        <v>14</v>
      </c>
      <c r="E85" s="3">
        <v>50100</v>
      </c>
      <c r="F85" s="3">
        <v>168400</v>
      </c>
      <c r="G85" s="3">
        <v>0</v>
      </c>
      <c r="H85" s="3">
        <v>0</v>
      </c>
      <c r="I85" s="3">
        <v>104303.45</v>
      </c>
      <c r="J85" s="3">
        <v>55494.74</v>
      </c>
    </row>
    <row r="86" spans="1:10" x14ac:dyDescent="0.2">
      <c r="A86" t="s">
        <v>183</v>
      </c>
      <c r="B86" t="s">
        <v>8</v>
      </c>
      <c r="C86" s="5">
        <v>0.56000000000000005</v>
      </c>
      <c r="D86" t="s">
        <v>14</v>
      </c>
      <c r="E86" s="3">
        <v>37800</v>
      </c>
      <c r="F86" s="3">
        <v>105600</v>
      </c>
      <c r="G86" s="3">
        <v>0</v>
      </c>
      <c r="H86" s="3">
        <v>0</v>
      </c>
      <c r="I86" s="3">
        <v>57436.83</v>
      </c>
      <c r="J86" s="3">
        <v>22182.85</v>
      </c>
    </row>
    <row r="87" spans="1:10" x14ac:dyDescent="0.2">
      <c r="A87" t="s">
        <v>184</v>
      </c>
      <c r="B87" t="s">
        <v>8</v>
      </c>
      <c r="C87" s="5">
        <v>0.51</v>
      </c>
      <c r="D87" t="s">
        <v>14</v>
      </c>
      <c r="E87" s="3">
        <v>50600</v>
      </c>
      <c r="F87" s="3">
        <v>82500</v>
      </c>
      <c r="G87" s="3">
        <v>0</v>
      </c>
      <c r="H87" s="3">
        <v>0</v>
      </c>
      <c r="I87" s="3">
        <v>49453.81</v>
      </c>
      <c r="J87" s="3">
        <v>24296.27</v>
      </c>
    </row>
    <row r="88" spans="1:10" x14ac:dyDescent="0.2">
      <c r="A88" t="s">
        <v>185</v>
      </c>
      <c r="B88" t="s">
        <v>8</v>
      </c>
      <c r="C88" s="5">
        <v>1</v>
      </c>
      <c r="D88" t="s">
        <v>14</v>
      </c>
      <c r="E88" s="3">
        <v>38700</v>
      </c>
      <c r="F88" s="3">
        <v>96100</v>
      </c>
      <c r="G88" s="3">
        <v>0</v>
      </c>
      <c r="H88" s="3">
        <v>0</v>
      </c>
      <c r="I88" s="3">
        <v>62021</v>
      </c>
      <c r="J88" s="3">
        <v>22689.05</v>
      </c>
    </row>
    <row r="89" spans="1:10" x14ac:dyDescent="0.2">
      <c r="A89" t="s">
        <v>186</v>
      </c>
      <c r="B89" t="s">
        <v>8</v>
      </c>
      <c r="C89" s="5">
        <v>1</v>
      </c>
      <c r="D89" t="s">
        <v>14</v>
      </c>
      <c r="E89" s="3">
        <v>114322</v>
      </c>
      <c r="F89" s="3">
        <v>415613.51</v>
      </c>
      <c r="G89" s="3">
        <v>100242.09</v>
      </c>
      <c r="H89" s="3">
        <v>446312.89</v>
      </c>
      <c r="I89" s="3">
        <v>473282.75</v>
      </c>
      <c r="J89" s="3">
        <v>446632</v>
      </c>
    </row>
    <row r="90" spans="1:10" x14ac:dyDescent="0.2">
      <c r="A90" t="s">
        <v>191</v>
      </c>
      <c r="B90" t="s">
        <v>8</v>
      </c>
      <c r="C90" s="5">
        <v>1</v>
      </c>
      <c r="D90" t="s">
        <v>14</v>
      </c>
      <c r="E90" s="3">
        <v>54834</v>
      </c>
      <c r="F90" s="3">
        <v>153500</v>
      </c>
      <c r="G90" s="3">
        <v>0</v>
      </c>
      <c r="H90" s="3">
        <v>0</v>
      </c>
      <c r="I90" s="3">
        <v>181337.31</v>
      </c>
      <c r="J90" s="3">
        <v>90449.74</v>
      </c>
    </row>
    <row r="91" spans="1:10" x14ac:dyDescent="0.2">
      <c r="A91" t="s">
        <v>192</v>
      </c>
      <c r="B91" t="s">
        <v>8</v>
      </c>
      <c r="C91" s="5">
        <v>1</v>
      </c>
      <c r="D91" t="s">
        <v>14</v>
      </c>
      <c r="E91" s="3">
        <v>107900</v>
      </c>
      <c r="F91" s="3">
        <v>323625</v>
      </c>
      <c r="G91" s="3">
        <v>0</v>
      </c>
      <c r="H91" s="3">
        <v>0</v>
      </c>
      <c r="I91" s="3">
        <v>190623.65</v>
      </c>
      <c r="J91" s="3">
        <v>139697.19</v>
      </c>
    </row>
    <row r="92" spans="1:10" x14ac:dyDescent="0.2">
      <c r="A92" t="s">
        <v>194</v>
      </c>
      <c r="B92" t="s">
        <v>8</v>
      </c>
      <c r="C92" s="5">
        <v>1</v>
      </c>
      <c r="D92" t="s">
        <v>14</v>
      </c>
      <c r="E92" s="3">
        <v>123100</v>
      </c>
      <c r="F92" s="3">
        <v>308000</v>
      </c>
      <c r="G92" s="3">
        <v>81952.479999999996</v>
      </c>
      <c r="H92" s="3">
        <v>388860.83</v>
      </c>
      <c r="I92" s="3">
        <v>320170.13</v>
      </c>
      <c r="J92" s="3">
        <v>314887.83</v>
      </c>
    </row>
    <row r="93" spans="1:10" x14ac:dyDescent="0.2">
      <c r="A93" t="s">
        <v>195</v>
      </c>
      <c r="B93" t="s">
        <v>8</v>
      </c>
      <c r="C93" s="5">
        <v>1</v>
      </c>
      <c r="D93" t="s">
        <v>14</v>
      </c>
      <c r="E93" s="3">
        <v>89300</v>
      </c>
      <c r="F93" s="3">
        <v>134000</v>
      </c>
      <c r="G93" s="3">
        <v>0</v>
      </c>
      <c r="H93" s="3">
        <v>0</v>
      </c>
      <c r="I93" s="3">
        <v>119117.39</v>
      </c>
      <c r="J93" s="3">
        <v>101133.03</v>
      </c>
    </row>
    <row r="94" spans="1:10" x14ac:dyDescent="0.2">
      <c r="A94" t="s">
        <v>196</v>
      </c>
      <c r="B94" t="s">
        <v>8</v>
      </c>
      <c r="C94" s="5">
        <v>1</v>
      </c>
      <c r="D94" t="s">
        <v>14</v>
      </c>
      <c r="E94" s="3">
        <v>34400</v>
      </c>
      <c r="F94" s="3">
        <v>75400</v>
      </c>
      <c r="G94" s="3">
        <v>0</v>
      </c>
      <c r="H94" s="3">
        <v>0</v>
      </c>
      <c r="I94" s="3">
        <v>59532.35</v>
      </c>
      <c r="J94" s="3">
        <v>49243.55</v>
      </c>
    </row>
    <row r="95" spans="1:10" x14ac:dyDescent="0.2">
      <c r="A95" t="s">
        <v>198</v>
      </c>
      <c r="B95" t="s">
        <v>8</v>
      </c>
      <c r="C95" s="5">
        <v>1</v>
      </c>
      <c r="D95" t="s">
        <v>14</v>
      </c>
      <c r="E95" s="3">
        <v>36300</v>
      </c>
      <c r="F95" s="3">
        <v>72700</v>
      </c>
      <c r="G95" s="3">
        <v>0</v>
      </c>
      <c r="H95" s="3">
        <v>0</v>
      </c>
      <c r="I95" s="3">
        <v>50712.22</v>
      </c>
      <c r="J95" s="3">
        <v>27149.08</v>
      </c>
    </row>
    <row r="96" spans="1:10" x14ac:dyDescent="0.2">
      <c r="A96" t="s">
        <v>199</v>
      </c>
      <c r="B96" t="s">
        <v>8</v>
      </c>
      <c r="C96" s="5">
        <v>0.6</v>
      </c>
      <c r="D96" t="s">
        <v>14</v>
      </c>
      <c r="E96" s="3">
        <v>58500</v>
      </c>
      <c r="F96" s="3">
        <v>128700</v>
      </c>
      <c r="G96" s="3">
        <v>0</v>
      </c>
      <c r="H96" s="3">
        <v>0</v>
      </c>
      <c r="I96" s="3">
        <v>89488.01</v>
      </c>
      <c r="J96" s="3">
        <v>44138.7</v>
      </c>
    </row>
    <row r="97" spans="1:10" x14ac:dyDescent="0.2">
      <c r="A97" t="s">
        <v>200</v>
      </c>
      <c r="B97" t="s">
        <v>12</v>
      </c>
      <c r="C97" s="5">
        <v>1</v>
      </c>
      <c r="D97" t="s">
        <v>14</v>
      </c>
      <c r="E97" s="3">
        <v>28800</v>
      </c>
      <c r="F97" s="3">
        <v>115300</v>
      </c>
      <c r="G97" s="3">
        <v>36000</v>
      </c>
      <c r="H97" s="3">
        <v>36000</v>
      </c>
      <c r="I97" s="3">
        <v>114973.49</v>
      </c>
      <c r="J97" s="3">
        <v>101685.74</v>
      </c>
    </row>
    <row r="98" spans="1:10" x14ac:dyDescent="0.2">
      <c r="A98" t="s">
        <v>201</v>
      </c>
      <c r="B98" t="s">
        <v>8</v>
      </c>
      <c r="C98" s="5">
        <v>1</v>
      </c>
      <c r="D98" t="s">
        <v>14</v>
      </c>
      <c r="E98" s="3">
        <v>72000</v>
      </c>
      <c r="F98" s="3">
        <v>179800</v>
      </c>
      <c r="G98" s="3">
        <v>50872.52</v>
      </c>
      <c r="H98" s="3">
        <v>50872.52</v>
      </c>
      <c r="I98" s="3">
        <v>92818.54</v>
      </c>
      <c r="J98" s="3">
        <v>56453.84</v>
      </c>
    </row>
    <row r="99" spans="1:10" x14ac:dyDescent="0.2">
      <c r="A99" t="s">
        <v>202</v>
      </c>
      <c r="B99" t="s">
        <v>12</v>
      </c>
      <c r="C99" s="5">
        <v>1</v>
      </c>
      <c r="D99" t="s">
        <v>14</v>
      </c>
      <c r="E99" s="3">
        <v>95400</v>
      </c>
      <c r="F99" s="3">
        <v>300200</v>
      </c>
      <c r="G99" s="3">
        <v>256132.55</v>
      </c>
      <c r="H99" s="3">
        <v>256132.55</v>
      </c>
      <c r="I99" s="3">
        <v>167817.67</v>
      </c>
      <c r="J99" s="3">
        <v>140502.46</v>
      </c>
    </row>
    <row r="100" spans="1:10" x14ac:dyDescent="0.2">
      <c r="A100" t="s">
        <v>204</v>
      </c>
      <c r="B100" t="s">
        <v>8</v>
      </c>
      <c r="C100" s="5">
        <v>1</v>
      </c>
      <c r="D100" t="s">
        <v>14</v>
      </c>
      <c r="E100" s="3">
        <v>128600</v>
      </c>
      <c r="F100" s="3">
        <v>1022400</v>
      </c>
      <c r="G100" s="3">
        <v>57379.91</v>
      </c>
      <c r="H100" s="3">
        <v>187900.46</v>
      </c>
      <c r="I100" s="3">
        <v>1041816.19</v>
      </c>
      <c r="J100" s="3">
        <v>538257.72</v>
      </c>
    </row>
    <row r="101" spans="1:10" x14ac:dyDescent="0.2">
      <c r="A101" t="s">
        <v>205</v>
      </c>
      <c r="B101" t="s">
        <v>8</v>
      </c>
      <c r="C101" s="5">
        <v>0.85</v>
      </c>
      <c r="D101" t="s">
        <v>14</v>
      </c>
      <c r="E101" s="3">
        <v>104400</v>
      </c>
      <c r="F101" s="3">
        <v>184300</v>
      </c>
      <c r="G101" s="3">
        <v>0</v>
      </c>
      <c r="H101" s="3">
        <v>0</v>
      </c>
      <c r="I101" s="3">
        <v>342402.07</v>
      </c>
      <c r="J101" s="3">
        <v>192458.71</v>
      </c>
    </row>
    <row r="102" spans="1:10" x14ac:dyDescent="0.2">
      <c r="A102" t="s">
        <v>206</v>
      </c>
      <c r="B102" t="s">
        <v>8</v>
      </c>
      <c r="C102" s="5">
        <v>0.55020000000000002</v>
      </c>
      <c r="D102" t="s">
        <v>14</v>
      </c>
      <c r="E102" s="3">
        <v>86688</v>
      </c>
      <c r="F102" s="3">
        <v>242726</v>
      </c>
      <c r="G102" s="3">
        <v>0</v>
      </c>
      <c r="H102" s="3">
        <v>0</v>
      </c>
      <c r="I102" s="3">
        <v>160177.42000000001</v>
      </c>
      <c r="J102" s="3">
        <v>75675.72</v>
      </c>
    </row>
    <row r="103" spans="1:10" x14ac:dyDescent="0.2">
      <c r="A103" t="s">
        <v>208</v>
      </c>
      <c r="B103" t="s">
        <v>8</v>
      </c>
      <c r="C103" s="5">
        <v>1</v>
      </c>
      <c r="D103" t="s">
        <v>14</v>
      </c>
      <c r="E103" s="3">
        <v>8398.81</v>
      </c>
      <c r="F103" s="3">
        <v>16798</v>
      </c>
      <c r="G103" s="3">
        <v>0</v>
      </c>
      <c r="H103" s="3">
        <v>0</v>
      </c>
      <c r="I103" s="3">
        <v>31544.09</v>
      </c>
      <c r="J103" s="3">
        <v>28114.46</v>
      </c>
    </row>
    <row r="104" spans="1:10" x14ac:dyDescent="0.2">
      <c r="A104" t="s">
        <v>209</v>
      </c>
      <c r="B104" t="s">
        <v>12</v>
      </c>
      <c r="C104" s="5">
        <v>1</v>
      </c>
      <c r="D104" t="s">
        <v>14</v>
      </c>
      <c r="E104" s="3">
        <v>58998.27</v>
      </c>
      <c r="F104" s="3">
        <v>141595.6</v>
      </c>
      <c r="G104" s="3">
        <v>0</v>
      </c>
      <c r="H104" s="3">
        <v>0</v>
      </c>
      <c r="I104" s="3">
        <v>194836.62</v>
      </c>
      <c r="J104" s="3">
        <v>141418.99</v>
      </c>
    </row>
    <row r="105" spans="1:10" x14ac:dyDescent="0.2">
      <c r="A105" t="s">
        <v>210</v>
      </c>
      <c r="B105" t="s">
        <v>8</v>
      </c>
      <c r="C105" s="5">
        <v>0.7</v>
      </c>
      <c r="D105" t="s">
        <v>14</v>
      </c>
      <c r="E105" s="3">
        <v>29800</v>
      </c>
      <c r="F105" s="3">
        <v>50639.39</v>
      </c>
      <c r="G105" s="3">
        <v>0</v>
      </c>
      <c r="H105" s="3">
        <v>0</v>
      </c>
      <c r="I105" s="3">
        <v>63271.74</v>
      </c>
      <c r="J105" s="3">
        <v>32474.41</v>
      </c>
    </row>
    <row r="106" spans="1:10" x14ac:dyDescent="0.2">
      <c r="A106" t="s">
        <v>212</v>
      </c>
      <c r="B106" t="s">
        <v>8</v>
      </c>
      <c r="C106" s="5">
        <v>1</v>
      </c>
      <c r="D106" t="s">
        <v>14</v>
      </c>
      <c r="E106" s="3">
        <v>149800</v>
      </c>
      <c r="F106" s="3">
        <v>292700</v>
      </c>
      <c r="G106" s="3">
        <v>0</v>
      </c>
      <c r="H106" s="3">
        <v>0</v>
      </c>
      <c r="I106" s="3">
        <v>199935.69</v>
      </c>
      <c r="J106" s="3">
        <v>76226.539999999994</v>
      </c>
    </row>
    <row r="107" spans="1:10" x14ac:dyDescent="0.2">
      <c r="A107" t="s">
        <v>220</v>
      </c>
      <c r="B107" t="s">
        <v>8</v>
      </c>
      <c r="C107" s="5">
        <v>1</v>
      </c>
      <c r="D107" t="s">
        <v>14</v>
      </c>
      <c r="E107" s="3">
        <v>206500</v>
      </c>
      <c r="F107" s="3">
        <v>219600</v>
      </c>
      <c r="G107" s="3">
        <v>0</v>
      </c>
      <c r="H107" s="3">
        <v>0</v>
      </c>
      <c r="I107" s="3">
        <v>149220.32999999999</v>
      </c>
      <c r="J107" s="3">
        <v>43074.400000000001</v>
      </c>
    </row>
    <row r="108" spans="1:10" x14ac:dyDescent="0.2">
      <c r="A108" t="s">
        <v>214</v>
      </c>
      <c r="B108" t="s">
        <v>12</v>
      </c>
      <c r="C108" s="5">
        <v>1</v>
      </c>
      <c r="D108" t="s">
        <v>14</v>
      </c>
      <c r="E108" s="3">
        <v>55400</v>
      </c>
      <c r="F108" s="3">
        <v>225600</v>
      </c>
      <c r="G108" s="3">
        <v>0</v>
      </c>
      <c r="H108" s="3">
        <v>0</v>
      </c>
      <c r="I108" s="3">
        <v>81302.66</v>
      </c>
      <c r="J108" s="3">
        <v>28550.75</v>
      </c>
    </row>
    <row r="109" spans="1:10" x14ac:dyDescent="0.2">
      <c r="A109" t="s">
        <v>215</v>
      </c>
      <c r="B109" t="s">
        <v>8</v>
      </c>
      <c r="C109" s="5">
        <v>0.8</v>
      </c>
      <c r="D109" t="s">
        <v>14</v>
      </c>
      <c r="E109" s="3">
        <v>25700</v>
      </c>
      <c r="F109" s="3">
        <v>115400</v>
      </c>
      <c r="G109" s="3">
        <v>0</v>
      </c>
      <c r="H109" s="3">
        <v>0</v>
      </c>
      <c r="I109" s="3">
        <v>52365.66</v>
      </c>
      <c r="J109" s="3">
        <v>18564.14</v>
      </c>
    </row>
    <row r="110" spans="1:10" x14ac:dyDescent="0.2">
      <c r="A110" t="s">
        <v>216</v>
      </c>
      <c r="B110" t="s">
        <v>8</v>
      </c>
      <c r="C110" s="5">
        <v>1</v>
      </c>
      <c r="D110" t="s">
        <v>14</v>
      </c>
      <c r="E110" s="3">
        <v>53749.39</v>
      </c>
      <c r="F110" s="3">
        <v>128090.91</v>
      </c>
      <c r="G110" s="3">
        <v>0</v>
      </c>
      <c r="H110" s="3">
        <v>0</v>
      </c>
      <c r="I110" s="3">
        <v>93582.54</v>
      </c>
      <c r="J110" s="3">
        <v>71188.89</v>
      </c>
    </row>
    <row r="111" spans="1:10" x14ac:dyDescent="0.2">
      <c r="A111" t="s">
        <v>218</v>
      </c>
      <c r="B111" t="s">
        <v>8</v>
      </c>
      <c r="C111" s="5">
        <v>1</v>
      </c>
      <c r="D111" t="s">
        <v>14</v>
      </c>
      <c r="E111" s="3">
        <v>79719</v>
      </c>
      <c r="F111" s="3">
        <v>239207</v>
      </c>
      <c r="G111" s="3">
        <v>0</v>
      </c>
      <c r="H111" s="3">
        <v>0</v>
      </c>
      <c r="I111" s="3">
        <v>170653.31</v>
      </c>
      <c r="J111" s="3">
        <v>88308.86</v>
      </c>
    </row>
  </sheetData>
  <autoFilter ref="A1:J111" xr:uid="{9671C21C-7384-4DAD-B6F9-153EC7244C80}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5C3B-6339-4DAB-8EAC-F4916A6A1950}">
  <dimension ref="A1:L8"/>
  <sheetViews>
    <sheetView workbookViewId="0">
      <selection activeCell="F20" sqref="F20"/>
    </sheetView>
  </sheetViews>
  <sheetFormatPr defaultRowHeight="14.25" x14ac:dyDescent="0.2"/>
  <cols>
    <col min="1" max="1" width="6.875" customWidth="1"/>
    <col min="3" max="3" width="10.25" bestFit="1" customWidth="1"/>
    <col min="5" max="5" width="34.75" customWidth="1"/>
  </cols>
  <sheetData>
    <row r="1" spans="1:12" x14ac:dyDescent="0.2">
      <c r="A1" t="s">
        <v>772</v>
      </c>
      <c r="B1" t="s">
        <v>226</v>
      </c>
      <c r="C1" t="s">
        <v>786</v>
      </c>
      <c r="D1" t="s">
        <v>227</v>
      </c>
      <c r="E1" t="s">
        <v>773</v>
      </c>
      <c r="F1" t="s">
        <v>2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</row>
    <row r="2" spans="1:12" x14ac:dyDescent="0.2">
      <c r="A2">
        <v>1</v>
      </c>
      <c r="B2" t="s">
        <v>287</v>
      </c>
      <c r="C2" s="38">
        <v>44197</v>
      </c>
      <c r="D2" t="s">
        <v>305</v>
      </c>
      <c r="E2" t="s">
        <v>784</v>
      </c>
      <c r="F2">
        <v>0.51</v>
      </c>
      <c r="G2">
        <v>19.649999999999999</v>
      </c>
      <c r="H2">
        <v>10.02</v>
      </c>
      <c r="I2">
        <v>4.71</v>
      </c>
      <c r="J2">
        <v>7.54</v>
      </c>
      <c r="K2">
        <v>26052.11</v>
      </c>
      <c r="L2" t="s">
        <v>8</v>
      </c>
    </row>
    <row r="3" spans="1:12" x14ac:dyDescent="0.2">
      <c r="A3">
        <v>2</v>
      </c>
      <c r="B3" t="s">
        <v>321</v>
      </c>
      <c r="C3" s="38">
        <v>44197</v>
      </c>
      <c r="D3" t="s">
        <v>774</v>
      </c>
      <c r="E3" t="s">
        <v>775</v>
      </c>
      <c r="F3">
        <v>0.33</v>
      </c>
      <c r="G3">
        <v>5.71</v>
      </c>
      <c r="H3">
        <v>1.89</v>
      </c>
      <c r="I3">
        <v>6.24</v>
      </c>
      <c r="J3">
        <v>15.61</v>
      </c>
      <c r="K3">
        <v>3660</v>
      </c>
      <c r="L3" t="s">
        <v>238</v>
      </c>
    </row>
    <row r="4" spans="1:12" x14ac:dyDescent="0.2">
      <c r="A4">
        <v>3</v>
      </c>
      <c r="B4" t="s">
        <v>321</v>
      </c>
      <c r="C4" s="38">
        <v>44197</v>
      </c>
      <c r="D4" t="s">
        <v>776</v>
      </c>
      <c r="E4" t="s">
        <v>785</v>
      </c>
      <c r="F4">
        <v>1</v>
      </c>
      <c r="G4">
        <v>13.45</v>
      </c>
      <c r="H4">
        <v>13.45</v>
      </c>
      <c r="I4">
        <v>15.1</v>
      </c>
      <c r="J4">
        <v>41.97</v>
      </c>
      <c r="K4">
        <v>3205.04</v>
      </c>
      <c r="L4" t="s">
        <v>8</v>
      </c>
    </row>
    <row r="5" spans="1:12" x14ac:dyDescent="0.2">
      <c r="A5">
        <v>4</v>
      </c>
      <c r="B5" t="s">
        <v>327</v>
      </c>
      <c r="C5" s="38">
        <v>44197</v>
      </c>
      <c r="D5" t="s">
        <v>777</v>
      </c>
      <c r="E5" t="s">
        <v>778</v>
      </c>
      <c r="F5">
        <v>0.6</v>
      </c>
      <c r="G5">
        <v>35.119999999999997</v>
      </c>
      <c r="H5">
        <v>21.07</v>
      </c>
      <c r="I5">
        <v>33.049999999999997</v>
      </c>
      <c r="J5">
        <v>78.989999999999995</v>
      </c>
      <c r="K5">
        <v>4446.46</v>
      </c>
      <c r="L5" t="s">
        <v>238</v>
      </c>
    </row>
    <row r="6" spans="1:12" x14ac:dyDescent="0.2">
      <c r="A6">
        <v>5</v>
      </c>
      <c r="B6" t="s">
        <v>246</v>
      </c>
      <c r="C6" s="38">
        <v>44197</v>
      </c>
      <c r="D6" t="s">
        <v>281</v>
      </c>
      <c r="E6" t="s">
        <v>781</v>
      </c>
      <c r="F6">
        <v>0.49</v>
      </c>
      <c r="G6">
        <v>1.21</v>
      </c>
      <c r="I6">
        <v>3.43</v>
      </c>
      <c r="J6">
        <v>4.1100000000000003</v>
      </c>
      <c r="K6">
        <v>6006.47</v>
      </c>
      <c r="L6" t="s">
        <v>8</v>
      </c>
    </row>
    <row r="7" spans="1:12" x14ac:dyDescent="0.2">
      <c r="A7">
        <v>1</v>
      </c>
      <c r="B7" t="s">
        <v>327</v>
      </c>
      <c r="C7" s="38">
        <v>44228</v>
      </c>
      <c r="D7" t="s">
        <v>779</v>
      </c>
      <c r="E7" t="s">
        <v>780</v>
      </c>
      <c r="F7">
        <v>1</v>
      </c>
      <c r="G7">
        <v>5.43</v>
      </c>
      <c r="I7">
        <v>11.08</v>
      </c>
      <c r="J7">
        <v>22.15</v>
      </c>
      <c r="K7">
        <v>2450.94</v>
      </c>
      <c r="L7" t="s">
        <v>238</v>
      </c>
    </row>
    <row r="8" spans="1:12" x14ac:dyDescent="0.2">
      <c r="A8">
        <v>1</v>
      </c>
      <c r="B8" t="s">
        <v>235</v>
      </c>
      <c r="C8" s="38">
        <v>44256</v>
      </c>
      <c r="D8" t="s">
        <v>782</v>
      </c>
      <c r="E8" t="s">
        <v>783</v>
      </c>
      <c r="F8">
        <v>0.51</v>
      </c>
      <c r="G8">
        <v>1.06</v>
      </c>
      <c r="I8">
        <v>3.89</v>
      </c>
      <c r="J8">
        <v>7.78</v>
      </c>
      <c r="K8">
        <v>2659.3</v>
      </c>
      <c r="L8" t="s">
        <v>238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F4906-146F-417A-B561-2E28BD8E83B3}">
  <dimension ref="A1:M73"/>
  <sheetViews>
    <sheetView workbookViewId="0">
      <pane ySplit="1" topLeftCell="A23" activePane="bottomLeft" state="frozen"/>
      <selection pane="bottomLeft" activeCell="F40" sqref="F40"/>
    </sheetView>
  </sheetViews>
  <sheetFormatPr defaultRowHeight="14.25" x14ac:dyDescent="0.2"/>
  <cols>
    <col min="1" max="1" width="7.125" customWidth="1"/>
    <col min="2" max="2" width="11.125" customWidth="1"/>
    <col min="3" max="3" width="11.625" customWidth="1"/>
    <col min="6" max="6" width="43.5" customWidth="1"/>
    <col min="7" max="7" width="10" customWidth="1"/>
  </cols>
  <sheetData>
    <row r="1" spans="1:13" x14ac:dyDescent="0.2">
      <c r="A1" s="42" t="s">
        <v>227</v>
      </c>
      <c r="B1" s="6" t="s">
        <v>224</v>
      </c>
      <c r="C1" s="6" t="s">
        <v>225</v>
      </c>
      <c r="D1" s="7" t="s">
        <v>226</v>
      </c>
      <c r="E1" s="7" t="s">
        <v>227</v>
      </c>
      <c r="F1" s="7" t="s">
        <v>347</v>
      </c>
      <c r="G1" s="7" t="s">
        <v>2</v>
      </c>
      <c r="H1" s="7" t="s">
        <v>228</v>
      </c>
      <c r="I1" s="7" t="s">
        <v>229</v>
      </c>
      <c r="J1" s="7" t="s">
        <v>230</v>
      </c>
      <c r="K1" s="7" t="s">
        <v>231</v>
      </c>
      <c r="L1" s="7" t="s">
        <v>232</v>
      </c>
      <c r="M1" s="8" t="s">
        <v>233</v>
      </c>
    </row>
    <row r="2" spans="1:13" x14ac:dyDescent="0.2">
      <c r="A2" s="43" t="s">
        <v>236</v>
      </c>
      <c r="B2" s="10">
        <v>43831</v>
      </c>
      <c r="C2" s="10" t="s">
        <v>234</v>
      </c>
      <c r="D2" s="11" t="s">
        <v>235</v>
      </c>
      <c r="E2" s="11" t="s">
        <v>236</v>
      </c>
      <c r="F2" s="11" t="s">
        <v>237</v>
      </c>
      <c r="G2" s="12">
        <v>0.7</v>
      </c>
      <c r="H2" s="13">
        <v>5</v>
      </c>
      <c r="I2" s="13">
        <v>3.5</v>
      </c>
      <c r="J2" s="13">
        <v>5.79</v>
      </c>
      <c r="K2" s="13">
        <v>13.31</v>
      </c>
      <c r="L2" s="14">
        <v>3757.28</v>
      </c>
      <c r="M2" s="15" t="s">
        <v>238</v>
      </c>
    </row>
    <row r="3" spans="1:13" x14ac:dyDescent="0.2">
      <c r="A3" s="43" t="s">
        <v>239</v>
      </c>
      <c r="B3" s="10">
        <v>43832</v>
      </c>
      <c r="C3" s="10" t="s">
        <v>234</v>
      </c>
      <c r="D3" s="11" t="s">
        <v>235</v>
      </c>
      <c r="E3" s="11" t="s">
        <v>239</v>
      </c>
      <c r="F3" s="11" t="s">
        <v>240</v>
      </c>
      <c r="G3" s="12">
        <v>0.4</v>
      </c>
      <c r="H3" s="13">
        <v>6.81</v>
      </c>
      <c r="I3" s="13">
        <v>2.72</v>
      </c>
      <c r="J3" s="13">
        <v>6.91</v>
      </c>
      <c r="K3" s="13">
        <v>13.82</v>
      </c>
      <c r="L3" s="14">
        <v>4929.21</v>
      </c>
      <c r="M3" s="15" t="s">
        <v>238</v>
      </c>
    </row>
    <row r="4" spans="1:13" x14ac:dyDescent="0.2">
      <c r="A4" s="43" t="s">
        <v>242</v>
      </c>
      <c r="B4" s="10">
        <v>43833</v>
      </c>
      <c r="C4" s="10" t="s">
        <v>234</v>
      </c>
      <c r="D4" s="11" t="s">
        <v>241</v>
      </c>
      <c r="E4" s="11" t="s">
        <v>242</v>
      </c>
      <c r="F4" s="11" t="s">
        <v>348</v>
      </c>
      <c r="G4" s="12">
        <v>0.51</v>
      </c>
      <c r="H4" s="13">
        <v>7.16</v>
      </c>
      <c r="I4" s="13">
        <v>3.65</v>
      </c>
      <c r="J4" s="13">
        <v>2.86</v>
      </c>
      <c r="K4" s="13">
        <v>7.44</v>
      </c>
      <c r="L4" s="14">
        <v>9623.18</v>
      </c>
      <c r="M4" s="15" t="s">
        <v>8</v>
      </c>
    </row>
    <row r="5" spans="1:13" x14ac:dyDescent="0.2">
      <c r="A5" s="43" t="s">
        <v>243</v>
      </c>
      <c r="B5" s="10">
        <v>43834</v>
      </c>
      <c r="C5" s="10" t="s">
        <v>234</v>
      </c>
      <c r="D5" s="11" t="s">
        <v>241</v>
      </c>
      <c r="E5" s="11" t="s">
        <v>243</v>
      </c>
      <c r="F5" s="16" t="s">
        <v>244</v>
      </c>
      <c r="G5" s="12">
        <v>0.3</v>
      </c>
      <c r="H5" s="13">
        <v>10.41</v>
      </c>
      <c r="I5" s="13">
        <v>3.12</v>
      </c>
      <c r="J5" s="13">
        <v>7.6</v>
      </c>
      <c r="K5" s="13">
        <v>18.23</v>
      </c>
      <c r="L5" s="14">
        <v>5709.34</v>
      </c>
      <c r="M5" s="15" t="s">
        <v>238</v>
      </c>
    </row>
    <row r="6" spans="1:13" x14ac:dyDescent="0.2">
      <c r="A6" s="43" t="s">
        <v>243</v>
      </c>
      <c r="B6" s="10">
        <v>43835</v>
      </c>
      <c r="C6" s="10" t="s">
        <v>234</v>
      </c>
      <c r="D6" s="11" t="s">
        <v>241</v>
      </c>
      <c r="E6" s="11" t="s">
        <v>243</v>
      </c>
      <c r="F6" s="16" t="s">
        <v>245</v>
      </c>
      <c r="G6" s="12">
        <v>0.3</v>
      </c>
      <c r="H6" s="13">
        <v>7.18</v>
      </c>
      <c r="I6" s="13">
        <v>2.15</v>
      </c>
      <c r="J6" s="13">
        <v>11.75</v>
      </c>
      <c r="K6" s="13">
        <v>20.57</v>
      </c>
      <c r="L6" s="14">
        <v>3491.03</v>
      </c>
      <c r="M6" s="15" t="s">
        <v>238</v>
      </c>
    </row>
    <row r="7" spans="1:13" x14ac:dyDescent="0.2">
      <c r="A7" s="43" t="s">
        <v>247</v>
      </c>
      <c r="B7" s="10">
        <v>43836</v>
      </c>
      <c r="C7" s="10" t="s">
        <v>234</v>
      </c>
      <c r="D7" s="11" t="s">
        <v>246</v>
      </c>
      <c r="E7" s="11" t="s">
        <v>247</v>
      </c>
      <c r="F7" s="11" t="s">
        <v>248</v>
      </c>
      <c r="G7" s="12">
        <v>0.51</v>
      </c>
      <c r="H7" s="13">
        <v>3.25</v>
      </c>
      <c r="I7" s="13">
        <v>1.66</v>
      </c>
      <c r="J7" s="13">
        <v>6.83</v>
      </c>
      <c r="K7" s="13">
        <v>13.65</v>
      </c>
      <c r="L7" s="14">
        <v>2383.2600000000002</v>
      </c>
      <c r="M7" s="15" t="s">
        <v>8</v>
      </c>
    </row>
    <row r="8" spans="1:13" x14ac:dyDescent="0.2">
      <c r="A8" s="43" t="s">
        <v>250</v>
      </c>
      <c r="B8" s="10">
        <v>43837</v>
      </c>
      <c r="C8" s="10" t="s">
        <v>249</v>
      </c>
      <c r="D8" s="11" t="s">
        <v>235</v>
      </c>
      <c r="E8" s="11" t="s">
        <v>250</v>
      </c>
      <c r="F8" s="16" t="s">
        <v>251</v>
      </c>
      <c r="G8" s="12">
        <v>0.51</v>
      </c>
      <c r="H8" s="13">
        <v>4.13</v>
      </c>
      <c r="I8" s="17"/>
      <c r="J8" s="13">
        <v>9.7100000000000009</v>
      </c>
      <c r="K8" s="13">
        <v>19.41</v>
      </c>
      <c r="L8" s="14">
        <v>4169.0200000000004</v>
      </c>
      <c r="M8" s="15" t="s">
        <v>8</v>
      </c>
    </row>
    <row r="9" spans="1:13" x14ac:dyDescent="0.2">
      <c r="A9" s="43" t="s">
        <v>247</v>
      </c>
      <c r="B9" s="10">
        <v>43838</v>
      </c>
      <c r="C9" s="10" t="s">
        <v>249</v>
      </c>
      <c r="D9" s="11" t="s">
        <v>246</v>
      </c>
      <c r="E9" s="11" t="s">
        <v>247</v>
      </c>
      <c r="F9" s="16" t="s">
        <v>252</v>
      </c>
      <c r="G9" s="12">
        <v>1</v>
      </c>
      <c r="H9" s="13">
        <v>15.9</v>
      </c>
      <c r="I9" s="17"/>
      <c r="J9" s="13">
        <v>34.78</v>
      </c>
      <c r="K9" s="13">
        <v>83.75</v>
      </c>
      <c r="L9" s="14">
        <v>1898.51</v>
      </c>
      <c r="M9" s="15" t="s">
        <v>238</v>
      </c>
    </row>
    <row r="10" spans="1:13" x14ac:dyDescent="0.2">
      <c r="A10" s="43" t="s">
        <v>254</v>
      </c>
      <c r="B10" s="10">
        <v>43862</v>
      </c>
      <c r="C10" s="10" t="s">
        <v>234</v>
      </c>
      <c r="D10" s="11" t="s">
        <v>253</v>
      </c>
      <c r="E10" s="11" t="s">
        <v>254</v>
      </c>
      <c r="F10" s="11" t="s">
        <v>255</v>
      </c>
      <c r="G10" s="12">
        <v>1</v>
      </c>
      <c r="H10" s="13">
        <v>1.98</v>
      </c>
      <c r="I10" s="13">
        <v>1.98</v>
      </c>
      <c r="J10" s="13">
        <v>2.66</v>
      </c>
      <c r="K10" s="13">
        <v>7.81</v>
      </c>
      <c r="L10" s="14">
        <v>2541.5100000000002</v>
      </c>
      <c r="M10" s="15" t="s">
        <v>238</v>
      </c>
    </row>
    <row r="11" spans="1:13" x14ac:dyDescent="0.2">
      <c r="A11" s="43" t="s">
        <v>256</v>
      </c>
      <c r="B11" s="10">
        <v>43891</v>
      </c>
      <c r="C11" s="10" t="s">
        <v>234</v>
      </c>
      <c r="D11" s="11" t="s">
        <v>241</v>
      </c>
      <c r="E11" s="11" t="s">
        <v>256</v>
      </c>
      <c r="F11" s="11" t="s">
        <v>257</v>
      </c>
      <c r="G11" s="18">
        <v>1</v>
      </c>
      <c r="H11" s="13">
        <v>29.61</v>
      </c>
      <c r="I11" s="13">
        <v>29.61</v>
      </c>
      <c r="J11" s="13">
        <v>11.52</v>
      </c>
      <c r="K11" s="13">
        <v>27.8</v>
      </c>
      <c r="L11" s="14">
        <v>10651.33</v>
      </c>
      <c r="M11" s="19" t="s">
        <v>258</v>
      </c>
    </row>
    <row r="12" spans="1:13" x14ac:dyDescent="0.2">
      <c r="A12" s="43" t="s">
        <v>259</v>
      </c>
      <c r="B12" s="10">
        <v>43892</v>
      </c>
      <c r="C12" s="10" t="s">
        <v>234</v>
      </c>
      <c r="D12" s="11" t="s">
        <v>241</v>
      </c>
      <c r="E12" s="11" t="s">
        <v>259</v>
      </c>
      <c r="F12" s="16" t="s">
        <v>792</v>
      </c>
      <c r="G12" s="18">
        <v>0.51</v>
      </c>
      <c r="H12" s="13">
        <v>9.84</v>
      </c>
      <c r="I12" s="13">
        <v>5.0199999999999996</v>
      </c>
      <c r="J12" s="13">
        <v>3.62</v>
      </c>
      <c r="K12" s="13">
        <v>7.67</v>
      </c>
      <c r="L12" s="14">
        <v>12822.6</v>
      </c>
      <c r="M12" s="15" t="s">
        <v>8</v>
      </c>
    </row>
    <row r="13" spans="1:13" x14ac:dyDescent="0.2">
      <c r="A13" s="43" t="s">
        <v>260</v>
      </c>
      <c r="B13" s="10">
        <v>43893</v>
      </c>
      <c r="C13" s="10" t="s">
        <v>234</v>
      </c>
      <c r="D13" s="11" t="s">
        <v>235</v>
      </c>
      <c r="E13" s="11" t="s">
        <v>260</v>
      </c>
      <c r="F13" s="16" t="s">
        <v>261</v>
      </c>
      <c r="G13" s="18">
        <v>0.5</v>
      </c>
      <c r="H13" s="13">
        <v>11.6</v>
      </c>
      <c r="I13" s="13">
        <v>5.8</v>
      </c>
      <c r="J13" s="13">
        <v>8.3800000000000008</v>
      </c>
      <c r="K13" s="13">
        <v>20.95</v>
      </c>
      <c r="L13" s="14">
        <v>5536.33</v>
      </c>
      <c r="M13" s="15" t="s">
        <v>238</v>
      </c>
    </row>
    <row r="14" spans="1:13" x14ac:dyDescent="0.2">
      <c r="A14" s="43" t="s">
        <v>263</v>
      </c>
      <c r="B14" s="10">
        <v>43894</v>
      </c>
      <c r="C14" s="10" t="s">
        <v>234</v>
      </c>
      <c r="D14" s="11" t="s">
        <v>262</v>
      </c>
      <c r="E14" s="11" t="s">
        <v>263</v>
      </c>
      <c r="F14" s="11" t="s">
        <v>264</v>
      </c>
      <c r="G14" s="18">
        <v>0.49</v>
      </c>
      <c r="H14" s="13">
        <v>11.63</v>
      </c>
      <c r="I14" s="13">
        <v>5.7</v>
      </c>
      <c r="J14" s="13">
        <v>4.21</v>
      </c>
      <c r="K14" s="13">
        <v>9.27</v>
      </c>
      <c r="L14" s="14">
        <v>12548</v>
      </c>
      <c r="M14" s="15" t="s">
        <v>8</v>
      </c>
    </row>
    <row r="15" spans="1:13" x14ac:dyDescent="0.2">
      <c r="A15" s="43" t="s">
        <v>263</v>
      </c>
      <c r="B15" s="10">
        <v>43895</v>
      </c>
      <c r="C15" s="10" t="s">
        <v>234</v>
      </c>
      <c r="D15" s="11" t="s">
        <v>262</v>
      </c>
      <c r="E15" s="11" t="s">
        <v>263</v>
      </c>
      <c r="F15" s="16" t="s">
        <v>265</v>
      </c>
      <c r="G15" s="18">
        <v>0.7</v>
      </c>
      <c r="H15" s="13">
        <v>30.02</v>
      </c>
      <c r="I15" s="13">
        <v>21.02</v>
      </c>
      <c r="J15" s="13">
        <v>8.35</v>
      </c>
      <c r="K15" s="13">
        <v>16.690000000000001</v>
      </c>
      <c r="L15" s="14">
        <v>17986.509999999998</v>
      </c>
      <c r="M15" s="15" t="s">
        <v>8</v>
      </c>
    </row>
    <row r="16" spans="1:13" x14ac:dyDescent="0.2">
      <c r="A16" s="43" t="s">
        <v>266</v>
      </c>
      <c r="B16" s="10">
        <v>43922</v>
      </c>
      <c r="C16" s="10" t="s">
        <v>234</v>
      </c>
      <c r="D16" s="11" t="s">
        <v>235</v>
      </c>
      <c r="E16" s="11" t="s">
        <v>266</v>
      </c>
      <c r="F16" s="11" t="s">
        <v>267</v>
      </c>
      <c r="G16" s="18">
        <v>0.49</v>
      </c>
      <c r="H16" s="13">
        <v>37.159999999999997</v>
      </c>
      <c r="I16" s="13">
        <v>18.21</v>
      </c>
      <c r="J16" s="13">
        <v>5.21</v>
      </c>
      <c r="K16" s="13">
        <v>18.28</v>
      </c>
      <c r="L16" s="14">
        <v>20327.669999999998</v>
      </c>
      <c r="M16" s="15" t="s">
        <v>238</v>
      </c>
    </row>
    <row r="17" spans="1:13" x14ac:dyDescent="0.2">
      <c r="A17" s="43" t="s">
        <v>268</v>
      </c>
      <c r="B17" s="10">
        <v>43923</v>
      </c>
      <c r="C17" s="10" t="s">
        <v>234</v>
      </c>
      <c r="D17" s="11" t="s">
        <v>235</v>
      </c>
      <c r="E17" s="11" t="s">
        <v>268</v>
      </c>
      <c r="F17" s="11" t="s">
        <v>269</v>
      </c>
      <c r="G17" s="18">
        <v>1</v>
      </c>
      <c r="H17" s="13">
        <v>2.75</v>
      </c>
      <c r="I17" s="13">
        <v>2.75</v>
      </c>
      <c r="J17" s="13">
        <v>2.46</v>
      </c>
      <c r="K17" s="13">
        <v>5.49</v>
      </c>
      <c r="L17" s="14">
        <v>5016.04</v>
      </c>
      <c r="M17" s="15" t="s">
        <v>8</v>
      </c>
    </row>
    <row r="18" spans="1:13" x14ac:dyDescent="0.2">
      <c r="A18" s="43" t="s">
        <v>270</v>
      </c>
      <c r="B18" s="10">
        <v>43924</v>
      </c>
      <c r="C18" s="10" t="s">
        <v>234</v>
      </c>
      <c r="D18" s="11" t="s">
        <v>235</v>
      </c>
      <c r="E18" s="11" t="s">
        <v>270</v>
      </c>
      <c r="F18" s="11" t="s">
        <v>271</v>
      </c>
      <c r="G18" s="18">
        <v>1</v>
      </c>
      <c r="H18" s="13">
        <v>5.74</v>
      </c>
      <c r="I18" s="13">
        <v>5.74</v>
      </c>
      <c r="J18" s="13">
        <v>7.2</v>
      </c>
      <c r="K18" s="13">
        <v>15.83</v>
      </c>
      <c r="L18" s="14">
        <v>3624.76</v>
      </c>
      <c r="M18" s="15" t="s">
        <v>238</v>
      </c>
    </row>
    <row r="19" spans="1:13" x14ac:dyDescent="0.2">
      <c r="A19" s="43" t="s">
        <v>272</v>
      </c>
      <c r="B19" s="10">
        <v>43925</v>
      </c>
      <c r="C19" s="10" t="s">
        <v>234</v>
      </c>
      <c r="D19" s="11" t="s">
        <v>241</v>
      </c>
      <c r="E19" s="11" t="s">
        <v>272</v>
      </c>
      <c r="F19" s="16" t="s">
        <v>790</v>
      </c>
      <c r="G19" s="18">
        <v>0.51</v>
      </c>
      <c r="H19" s="13">
        <v>15.18</v>
      </c>
      <c r="I19" s="13">
        <v>7.74</v>
      </c>
      <c r="J19" s="13">
        <v>3.48</v>
      </c>
      <c r="K19" s="13">
        <v>8.35</v>
      </c>
      <c r="L19" s="14">
        <v>18186.27</v>
      </c>
      <c r="M19" s="15" t="s">
        <v>8</v>
      </c>
    </row>
    <row r="20" spans="1:13" x14ac:dyDescent="0.2">
      <c r="A20" s="43" t="s">
        <v>273</v>
      </c>
      <c r="B20" s="10">
        <v>43926</v>
      </c>
      <c r="C20" s="10" t="s">
        <v>234</v>
      </c>
      <c r="D20" s="11" t="s">
        <v>241</v>
      </c>
      <c r="E20" s="11" t="s">
        <v>273</v>
      </c>
      <c r="F20" s="11" t="s">
        <v>274</v>
      </c>
      <c r="G20" s="18">
        <v>1</v>
      </c>
      <c r="H20" s="13">
        <v>10.93</v>
      </c>
      <c r="I20" s="13">
        <v>10.93</v>
      </c>
      <c r="J20" s="13">
        <v>10.48</v>
      </c>
      <c r="K20" s="13">
        <v>25.15</v>
      </c>
      <c r="L20" s="14">
        <v>4343.87</v>
      </c>
      <c r="M20" s="15" t="s">
        <v>8</v>
      </c>
    </row>
    <row r="21" spans="1:13" x14ac:dyDescent="0.2">
      <c r="A21" s="43" t="s">
        <v>275</v>
      </c>
      <c r="B21" s="10">
        <v>43927</v>
      </c>
      <c r="C21" s="10" t="s">
        <v>234</v>
      </c>
      <c r="D21" s="11" t="s">
        <v>253</v>
      </c>
      <c r="E21" s="11" t="s">
        <v>275</v>
      </c>
      <c r="F21" s="16" t="s">
        <v>789</v>
      </c>
      <c r="G21" s="18">
        <v>0.51</v>
      </c>
      <c r="H21" s="13">
        <v>17.05</v>
      </c>
      <c r="I21" s="13">
        <v>8.6999999999999993</v>
      </c>
      <c r="J21" s="13">
        <v>3.74</v>
      </c>
      <c r="K21" s="13">
        <v>9.7100000000000009</v>
      </c>
      <c r="L21" s="14">
        <v>17557.79</v>
      </c>
      <c r="M21" s="15" t="s">
        <v>238</v>
      </c>
    </row>
    <row r="22" spans="1:13" x14ac:dyDescent="0.2">
      <c r="A22" s="43" t="s">
        <v>277</v>
      </c>
      <c r="B22" s="10">
        <v>43928</v>
      </c>
      <c r="C22" s="10" t="s">
        <v>234</v>
      </c>
      <c r="D22" s="11" t="s">
        <v>276</v>
      </c>
      <c r="E22" s="11" t="s">
        <v>277</v>
      </c>
      <c r="F22" s="11" t="s">
        <v>278</v>
      </c>
      <c r="G22" s="18">
        <v>1</v>
      </c>
      <c r="H22" s="13">
        <v>3.85</v>
      </c>
      <c r="I22" s="13">
        <v>3.85</v>
      </c>
      <c r="J22" s="13">
        <v>1.75</v>
      </c>
      <c r="K22" s="13">
        <v>3.51</v>
      </c>
      <c r="L22" s="14">
        <v>10969.91</v>
      </c>
      <c r="M22" s="15" t="s">
        <v>8</v>
      </c>
    </row>
    <row r="23" spans="1:13" x14ac:dyDescent="0.2">
      <c r="A23" s="43" t="s">
        <v>280</v>
      </c>
      <c r="B23" s="10">
        <v>43929</v>
      </c>
      <c r="C23" s="10" t="s">
        <v>234</v>
      </c>
      <c r="D23" s="11" t="s">
        <v>279</v>
      </c>
      <c r="E23" s="11" t="s">
        <v>280</v>
      </c>
      <c r="F23" s="16" t="s">
        <v>801</v>
      </c>
      <c r="G23" s="18">
        <v>1</v>
      </c>
      <c r="H23" s="13">
        <v>1.72</v>
      </c>
      <c r="I23" s="13">
        <v>1.72</v>
      </c>
      <c r="J23" s="13">
        <v>1.58</v>
      </c>
      <c r="K23" s="13">
        <v>3.56</v>
      </c>
      <c r="L23" s="14">
        <v>4826.63</v>
      </c>
      <c r="M23" s="15" t="s">
        <v>8</v>
      </c>
    </row>
    <row r="24" spans="1:13" x14ac:dyDescent="0.2">
      <c r="A24" s="43" t="s">
        <v>281</v>
      </c>
      <c r="B24" s="10">
        <v>43930</v>
      </c>
      <c r="C24" s="10" t="s">
        <v>249</v>
      </c>
      <c r="D24" s="11" t="s">
        <v>246</v>
      </c>
      <c r="E24" s="11" t="s">
        <v>281</v>
      </c>
      <c r="F24" s="16" t="s">
        <v>795</v>
      </c>
      <c r="G24" s="12">
        <v>1</v>
      </c>
      <c r="H24" s="13">
        <v>7.26</v>
      </c>
      <c r="I24" s="17"/>
      <c r="J24" s="13">
        <v>10.11</v>
      </c>
      <c r="K24" s="13">
        <v>22.36</v>
      </c>
      <c r="L24" s="14">
        <v>3244.88</v>
      </c>
      <c r="M24" s="15" t="s">
        <v>238</v>
      </c>
    </row>
    <row r="25" spans="1:13" x14ac:dyDescent="0.2">
      <c r="A25" s="43" t="s">
        <v>283</v>
      </c>
      <c r="B25" s="10">
        <v>43931</v>
      </c>
      <c r="C25" s="10" t="s">
        <v>249</v>
      </c>
      <c r="D25" s="11" t="s">
        <v>282</v>
      </c>
      <c r="E25" s="11" t="s">
        <v>283</v>
      </c>
      <c r="F25" s="11" t="s">
        <v>284</v>
      </c>
      <c r="G25" s="18">
        <v>0.375</v>
      </c>
      <c r="H25" s="13">
        <v>2.59</v>
      </c>
      <c r="I25" s="17"/>
      <c r="J25" s="13">
        <v>4.72</v>
      </c>
      <c r="K25" s="13">
        <v>19.82</v>
      </c>
      <c r="L25" s="14">
        <v>3479.28</v>
      </c>
      <c r="M25" s="15" t="s">
        <v>238</v>
      </c>
    </row>
    <row r="26" spans="1:13" x14ac:dyDescent="0.2">
      <c r="A26" s="43" t="s">
        <v>283</v>
      </c>
      <c r="B26" s="10">
        <v>43932</v>
      </c>
      <c r="C26" s="10" t="s">
        <v>249</v>
      </c>
      <c r="D26" s="11" t="s">
        <v>282</v>
      </c>
      <c r="E26" s="11" t="s">
        <v>283</v>
      </c>
      <c r="F26" s="11" t="s">
        <v>285</v>
      </c>
      <c r="G26" s="18">
        <v>0.375</v>
      </c>
      <c r="H26" s="13">
        <v>0.8</v>
      </c>
      <c r="I26" s="17"/>
      <c r="J26" s="13">
        <v>1.66</v>
      </c>
      <c r="K26" s="13">
        <v>6.96</v>
      </c>
      <c r="L26" s="14">
        <v>3051.69</v>
      </c>
      <c r="M26" s="15" t="s">
        <v>286</v>
      </c>
    </row>
    <row r="27" spans="1:13" x14ac:dyDescent="0.2">
      <c r="A27" s="43" t="s">
        <v>288</v>
      </c>
      <c r="B27" s="10">
        <v>43952</v>
      </c>
      <c r="C27" s="10" t="s">
        <v>234</v>
      </c>
      <c r="D27" s="11" t="s">
        <v>287</v>
      </c>
      <c r="E27" s="11" t="s">
        <v>288</v>
      </c>
      <c r="F27" s="11" t="s">
        <v>289</v>
      </c>
      <c r="G27" s="12">
        <v>0.65</v>
      </c>
      <c r="H27" s="13">
        <v>7.6</v>
      </c>
      <c r="I27" s="13">
        <v>4.9400000000000004</v>
      </c>
      <c r="J27" s="13">
        <v>3.44</v>
      </c>
      <c r="K27" s="13">
        <v>7.57</v>
      </c>
      <c r="L27" s="14">
        <v>10039.76</v>
      </c>
      <c r="M27" s="15" t="s">
        <v>238</v>
      </c>
    </row>
    <row r="28" spans="1:13" ht="22.5" x14ac:dyDescent="0.2">
      <c r="A28" s="44" t="s">
        <v>797</v>
      </c>
      <c r="B28" s="10">
        <v>43953</v>
      </c>
      <c r="C28" s="10" t="s">
        <v>234</v>
      </c>
      <c r="D28" s="11" t="s">
        <v>287</v>
      </c>
      <c r="E28" s="16" t="s">
        <v>797</v>
      </c>
      <c r="F28" s="16" t="s">
        <v>798</v>
      </c>
      <c r="G28" s="12">
        <v>0.9</v>
      </c>
      <c r="H28" s="13">
        <v>4.38</v>
      </c>
      <c r="I28" s="13">
        <v>3.94</v>
      </c>
      <c r="J28" s="13">
        <v>5.87</v>
      </c>
      <c r="K28" s="13">
        <v>11.74</v>
      </c>
      <c r="L28" s="14">
        <v>3731.47</v>
      </c>
      <c r="M28" s="19" t="s">
        <v>799</v>
      </c>
    </row>
    <row r="29" spans="1:13" x14ac:dyDescent="0.2">
      <c r="A29" s="43" t="s">
        <v>290</v>
      </c>
      <c r="B29" s="10">
        <v>43954</v>
      </c>
      <c r="C29" s="10" t="s">
        <v>234</v>
      </c>
      <c r="D29" s="11" t="s">
        <v>262</v>
      </c>
      <c r="E29" s="11" t="s">
        <v>290</v>
      </c>
      <c r="F29" s="16" t="s">
        <v>788</v>
      </c>
      <c r="G29" s="12">
        <v>0.51</v>
      </c>
      <c r="H29" s="13">
        <v>17.100000000000001</v>
      </c>
      <c r="I29" s="13">
        <v>8.7200000000000006</v>
      </c>
      <c r="J29" s="13">
        <v>7.42</v>
      </c>
      <c r="K29" s="13">
        <v>13.36</v>
      </c>
      <c r="L29" s="14">
        <v>12802.03</v>
      </c>
      <c r="M29" s="15" t="s">
        <v>8</v>
      </c>
    </row>
    <row r="30" spans="1:13" x14ac:dyDescent="0.2">
      <c r="A30" s="43" t="s">
        <v>291</v>
      </c>
      <c r="B30" s="10">
        <v>43955</v>
      </c>
      <c r="C30" s="10" t="s">
        <v>234</v>
      </c>
      <c r="D30" s="11" t="s">
        <v>241</v>
      </c>
      <c r="E30" s="11" t="s">
        <v>291</v>
      </c>
      <c r="F30" s="16" t="s">
        <v>292</v>
      </c>
      <c r="G30" s="12">
        <v>0.51</v>
      </c>
      <c r="H30" s="13">
        <v>31</v>
      </c>
      <c r="I30" s="13">
        <v>15.81</v>
      </c>
      <c r="J30" s="13">
        <v>11.89</v>
      </c>
      <c r="K30" s="13">
        <v>27.36</v>
      </c>
      <c r="L30" s="14">
        <v>11331.66</v>
      </c>
      <c r="M30" s="15" t="s">
        <v>238</v>
      </c>
    </row>
    <row r="31" spans="1:13" x14ac:dyDescent="0.2">
      <c r="A31" s="43" t="s">
        <v>293</v>
      </c>
      <c r="B31" s="10">
        <v>43956</v>
      </c>
      <c r="C31" s="10" t="s">
        <v>234</v>
      </c>
      <c r="D31" s="11" t="s">
        <v>279</v>
      </c>
      <c r="E31" s="11" t="s">
        <v>293</v>
      </c>
      <c r="F31" s="11" t="s">
        <v>294</v>
      </c>
      <c r="G31" s="12">
        <v>0.51</v>
      </c>
      <c r="H31" s="13">
        <v>2.02</v>
      </c>
      <c r="I31" s="13">
        <v>1.03</v>
      </c>
      <c r="J31" s="13">
        <v>2.48</v>
      </c>
      <c r="K31" s="13">
        <v>4.22</v>
      </c>
      <c r="L31" s="14">
        <v>4786.7299999999996</v>
      </c>
      <c r="M31" s="15" t="s">
        <v>238</v>
      </c>
    </row>
    <row r="32" spans="1:13" x14ac:dyDescent="0.2">
      <c r="A32" s="43" t="s">
        <v>293</v>
      </c>
      <c r="B32" s="10">
        <v>43957</v>
      </c>
      <c r="C32" s="10" t="s">
        <v>234</v>
      </c>
      <c r="D32" s="11" t="s">
        <v>279</v>
      </c>
      <c r="E32" s="11" t="s">
        <v>293</v>
      </c>
      <c r="F32" s="11" t="s">
        <v>295</v>
      </c>
      <c r="G32" s="12">
        <v>1</v>
      </c>
      <c r="H32" s="13">
        <v>4.13</v>
      </c>
      <c r="I32" s="13">
        <v>4.13</v>
      </c>
      <c r="J32" s="13">
        <v>21.19</v>
      </c>
      <c r="K32" s="13">
        <v>37.08</v>
      </c>
      <c r="L32" s="14">
        <v>1114.28</v>
      </c>
      <c r="M32" s="15" t="s">
        <v>8</v>
      </c>
    </row>
    <row r="33" spans="1:13" x14ac:dyDescent="0.2">
      <c r="A33" s="43" t="s">
        <v>296</v>
      </c>
      <c r="B33" s="10">
        <v>43958</v>
      </c>
      <c r="C33" s="10" t="s">
        <v>249</v>
      </c>
      <c r="D33" s="11" t="s">
        <v>287</v>
      </c>
      <c r="E33" s="11" t="s">
        <v>296</v>
      </c>
      <c r="F33" s="11" t="s">
        <v>297</v>
      </c>
      <c r="G33" s="12">
        <v>0.5</v>
      </c>
      <c r="H33" s="13">
        <v>4.74</v>
      </c>
      <c r="I33" s="17"/>
      <c r="J33" s="13">
        <v>4.8099999999999996</v>
      </c>
      <c r="K33" s="13">
        <v>12.03</v>
      </c>
      <c r="L33" s="14">
        <v>7877.93</v>
      </c>
      <c r="M33" s="15" t="s">
        <v>8</v>
      </c>
    </row>
    <row r="34" spans="1:13" x14ac:dyDescent="0.2">
      <c r="A34" s="43" t="s">
        <v>298</v>
      </c>
      <c r="B34" s="10">
        <v>43959</v>
      </c>
      <c r="C34" s="10" t="s">
        <v>249</v>
      </c>
      <c r="D34" s="11" t="s">
        <v>262</v>
      </c>
      <c r="E34" s="11" t="s">
        <v>298</v>
      </c>
      <c r="F34" s="11" t="s">
        <v>299</v>
      </c>
      <c r="G34" s="12">
        <v>0.34</v>
      </c>
      <c r="H34" s="13">
        <v>4.9400000000000004</v>
      </c>
      <c r="I34" s="17"/>
      <c r="J34" s="13">
        <v>5.23</v>
      </c>
      <c r="K34" s="13">
        <v>13.07</v>
      </c>
      <c r="L34" s="14">
        <v>11109.78</v>
      </c>
      <c r="M34" s="15" t="s">
        <v>8</v>
      </c>
    </row>
    <row r="35" spans="1:13" x14ac:dyDescent="0.2">
      <c r="A35" s="43" t="s">
        <v>275</v>
      </c>
      <c r="B35" s="10">
        <v>43960</v>
      </c>
      <c r="C35" s="10" t="s">
        <v>249</v>
      </c>
      <c r="D35" s="11" t="s">
        <v>253</v>
      </c>
      <c r="E35" s="11" t="s">
        <v>275</v>
      </c>
      <c r="F35" s="11" t="s">
        <v>300</v>
      </c>
      <c r="G35" s="12">
        <v>0.33</v>
      </c>
      <c r="H35" s="13">
        <v>8.1300000000000008</v>
      </c>
      <c r="I35" s="17"/>
      <c r="J35" s="13">
        <v>6.95</v>
      </c>
      <c r="K35" s="13">
        <v>20.86</v>
      </c>
      <c r="L35" s="14">
        <v>11808.21</v>
      </c>
      <c r="M35" s="15" t="s">
        <v>238</v>
      </c>
    </row>
    <row r="36" spans="1:13" x14ac:dyDescent="0.2">
      <c r="A36" s="43" t="s">
        <v>275</v>
      </c>
      <c r="B36" s="10">
        <v>43961</v>
      </c>
      <c r="C36" s="10" t="s">
        <v>249</v>
      </c>
      <c r="D36" s="11" t="s">
        <v>253</v>
      </c>
      <c r="E36" s="11" t="s">
        <v>275</v>
      </c>
      <c r="F36" s="11" t="s">
        <v>301</v>
      </c>
      <c r="G36" s="12">
        <v>0.33</v>
      </c>
      <c r="H36" s="13">
        <v>5.38</v>
      </c>
      <c r="I36" s="17"/>
      <c r="J36" s="13">
        <v>2.79</v>
      </c>
      <c r="K36" s="13">
        <v>9.75</v>
      </c>
      <c r="L36" s="14">
        <v>16725.419999999998</v>
      </c>
      <c r="M36" s="15" t="s">
        <v>238</v>
      </c>
    </row>
    <row r="37" spans="1:13" x14ac:dyDescent="0.2">
      <c r="A37" s="43" t="s">
        <v>303</v>
      </c>
      <c r="B37" s="10">
        <v>43962</v>
      </c>
      <c r="C37" s="10" t="s">
        <v>249</v>
      </c>
      <c r="D37" s="11" t="s">
        <v>302</v>
      </c>
      <c r="E37" s="11" t="s">
        <v>303</v>
      </c>
      <c r="F37" s="11" t="s">
        <v>304</v>
      </c>
      <c r="G37" s="12">
        <v>0.51</v>
      </c>
      <c r="H37" s="13">
        <v>2.58</v>
      </c>
      <c r="I37" s="17"/>
      <c r="J37" s="13">
        <v>3.7</v>
      </c>
      <c r="K37" s="13">
        <v>14.82</v>
      </c>
      <c r="L37" s="14">
        <v>3412.48</v>
      </c>
      <c r="M37" s="15" t="s">
        <v>238</v>
      </c>
    </row>
    <row r="38" spans="1:13" x14ac:dyDescent="0.2">
      <c r="A38" s="43" t="s">
        <v>305</v>
      </c>
      <c r="B38" s="10">
        <v>43983</v>
      </c>
      <c r="C38" s="10" t="s">
        <v>234</v>
      </c>
      <c r="D38" s="11" t="s">
        <v>287</v>
      </c>
      <c r="E38" s="11" t="s">
        <v>305</v>
      </c>
      <c r="F38" s="16" t="s">
        <v>306</v>
      </c>
      <c r="G38" s="18">
        <v>1</v>
      </c>
      <c r="H38" s="13">
        <v>1.45</v>
      </c>
      <c r="I38" s="13">
        <v>1.45</v>
      </c>
      <c r="J38" s="13">
        <v>6.39</v>
      </c>
      <c r="K38" s="13">
        <v>7.67</v>
      </c>
      <c r="L38" s="14">
        <v>1885.61</v>
      </c>
      <c r="M38" s="19" t="s">
        <v>794</v>
      </c>
    </row>
    <row r="39" spans="1:13" x14ac:dyDescent="0.2">
      <c r="A39" s="43" t="s">
        <v>305</v>
      </c>
      <c r="B39" s="10">
        <v>43984</v>
      </c>
      <c r="C39" s="10" t="s">
        <v>234</v>
      </c>
      <c r="D39" s="11" t="s">
        <v>287</v>
      </c>
      <c r="E39" s="11" t="s">
        <v>305</v>
      </c>
      <c r="F39" s="11" t="s">
        <v>307</v>
      </c>
      <c r="G39" s="18">
        <v>1</v>
      </c>
      <c r="H39" s="13">
        <v>15.71</v>
      </c>
      <c r="I39" s="13">
        <v>15.71</v>
      </c>
      <c r="J39" s="13">
        <v>4.96</v>
      </c>
      <c r="K39" s="13">
        <v>8.92</v>
      </c>
      <c r="L39" s="14">
        <v>17605.2</v>
      </c>
      <c r="M39" s="15" t="s">
        <v>8</v>
      </c>
    </row>
    <row r="40" spans="1:13" s="61" customFormat="1" x14ac:dyDescent="0.2">
      <c r="A40" s="64" t="s">
        <v>272</v>
      </c>
      <c r="B40" s="65">
        <v>43985</v>
      </c>
      <c r="C40" s="65" t="s">
        <v>234</v>
      </c>
      <c r="D40" s="66" t="s">
        <v>241</v>
      </c>
      <c r="E40" s="66" t="s">
        <v>272</v>
      </c>
      <c r="F40" s="66" t="s">
        <v>920</v>
      </c>
      <c r="G40" s="67">
        <v>1</v>
      </c>
      <c r="H40" s="68">
        <v>19.55</v>
      </c>
      <c r="I40" s="68">
        <v>19.55</v>
      </c>
      <c r="J40" s="68">
        <v>8.41</v>
      </c>
      <c r="K40" s="68">
        <v>20.61</v>
      </c>
      <c r="L40" s="69">
        <v>9489.26</v>
      </c>
      <c r="M40" s="70" t="s">
        <v>8</v>
      </c>
    </row>
    <row r="41" spans="1:13" x14ac:dyDescent="0.2">
      <c r="A41" s="43" t="s">
        <v>309</v>
      </c>
      <c r="B41" s="10">
        <v>43986</v>
      </c>
      <c r="C41" s="10" t="s">
        <v>234</v>
      </c>
      <c r="D41" s="11" t="s">
        <v>308</v>
      </c>
      <c r="E41" s="11" t="s">
        <v>309</v>
      </c>
      <c r="F41" s="16" t="s">
        <v>796</v>
      </c>
      <c r="G41" s="18">
        <v>1</v>
      </c>
      <c r="H41" s="13">
        <v>6.83</v>
      </c>
      <c r="I41" s="13">
        <v>6.83</v>
      </c>
      <c r="J41" s="13">
        <v>5.84</v>
      </c>
      <c r="K41" s="13">
        <v>15.18</v>
      </c>
      <c r="L41" s="14">
        <v>4499.6899999999996</v>
      </c>
      <c r="M41" s="15" t="s">
        <v>8</v>
      </c>
    </row>
    <row r="42" spans="1:13" x14ac:dyDescent="0.2">
      <c r="A42" s="43" t="s">
        <v>309</v>
      </c>
      <c r="B42" s="10">
        <v>43987</v>
      </c>
      <c r="C42" s="10" t="s">
        <v>234</v>
      </c>
      <c r="D42" s="11" t="s">
        <v>308</v>
      </c>
      <c r="E42" s="11" t="s">
        <v>309</v>
      </c>
      <c r="F42" s="16" t="s">
        <v>787</v>
      </c>
      <c r="G42" s="18">
        <v>1</v>
      </c>
      <c r="H42" s="13">
        <v>37.54</v>
      </c>
      <c r="I42" s="13">
        <v>37.54</v>
      </c>
      <c r="J42" s="13">
        <v>9.19</v>
      </c>
      <c r="K42" s="13">
        <v>27.56</v>
      </c>
      <c r="L42" s="14">
        <v>13620.99</v>
      </c>
      <c r="M42" s="15" t="s">
        <v>8</v>
      </c>
    </row>
    <row r="43" spans="1:13" x14ac:dyDescent="0.2">
      <c r="A43" s="43" t="s">
        <v>277</v>
      </c>
      <c r="B43" s="10">
        <v>43988</v>
      </c>
      <c r="C43" s="10" t="s">
        <v>234</v>
      </c>
      <c r="D43" s="11" t="s">
        <v>276</v>
      </c>
      <c r="E43" s="11" t="s">
        <v>277</v>
      </c>
      <c r="F43" s="11" t="s">
        <v>310</v>
      </c>
      <c r="G43" s="18">
        <v>0.51</v>
      </c>
      <c r="H43" s="13">
        <v>10</v>
      </c>
      <c r="I43" s="13">
        <v>5.0999999999999996</v>
      </c>
      <c r="J43" s="13">
        <v>9.4700000000000006</v>
      </c>
      <c r="K43" s="13">
        <v>13.25</v>
      </c>
      <c r="L43" s="14">
        <v>7545.25</v>
      </c>
      <c r="M43" s="15" t="s">
        <v>8</v>
      </c>
    </row>
    <row r="44" spans="1:13" x14ac:dyDescent="0.2">
      <c r="A44" s="43" t="s">
        <v>312</v>
      </c>
      <c r="B44" s="10">
        <v>43989</v>
      </c>
      <c r="C44" s="10" t="s">
        <v>234</v>
      </c>
      <c r="D44" s="11" t="s">
        <v>311</v>
      </c>
      <c r="E44" s="11" t="s">
        <v>312</v>
      </c>
      <c r="F44" s="11" t="s">
        <v>313</v>
      </c>
      <c r="G44" s="18">
        <v>1</v>
      </c>
      <c r="H44" s="13">
        <v>5.79</v>
      </c>
      <c r="I44" s="13">
        <v>5.79</v>
      </c>
      <c r="J44" s="13">
        <v>4.76</v>
      </c>
      <c r="K44" s="13">
        <v>5.23</v>
      </c>
      <c r="L44" s="14">
        <v>11071.52</v>
      </c>
      <c r="M44" s="15" t="s">
        <v>8</v>
      </c>
    </row>
    <row r="45" spans="1:13" x14ac:dyDescent="0.2">
      <c r="A45" s="43" t="s">
        <v>315</v>
      </c>
      <c r="B45" s="10">
        <v>43990</v>
      </c>
      <c r="C45" s="10" t="s">
        <v>234</v>
      </c>
      <c r="D45" s="11" t="s">
        <v>314</v>
      </c>
      <c r="E45" s="11" t="s">
        <v>315</v>
      </c>
      <c r="F45" s="16" t="s">
        <v>800</v>
      </c>
      <c r="G45" s="18">
        <v>0.84</v>
      </c>
      <c r="H45" s="13">
        <v>3.44</v>
      </c>
      <c r="I45" s="13">
        <v>2.89</v>
      </c>
      <c r="J45" s="13">
        <v>26.04</v>
      </c>
      <c r="K45" s="13">
        <v>26.04</v>
      </c>
      <c r="L45" s="14">
        <v>1319.82</v>
      </c>
      <c r="M45" s="15" t="s">
        <v>8</v>
      </c>
    </row>
    <row r="46" spans="1:13" x14ac:dyDescent="0.2">
      <c r="A46" s="43" t="s">
        <v>316</v>
      </c>
      <c r="B46" s="10">
        <v>43991</v>
      </c>
      <c r="C46" s="10" t="s">
        <v>249</v>
      </c>
      <c r="D46" s="11" t="s">
        <v>287</v>
      </c>
      <c r="E46" s="11" t="s">
        <v>316</v>
      </c>
      <c r="F46" s="11" t="s">
        <v>317</v>
      </c>
      <c r="G46" s="18">
        <v>0.33</v>
      </c>
      <c r="H46" s="13">
        <v>3.38</v>
      </c>
      <c r="I46" s="17"/>
      <c r="J46" s="13">
        <v>7</v>
      </c>
      <c r="K46" s="13">
        <v>14</v>
      </c>
      <c r="L46" s="14">
        <v>7311.66</v>
      </c>
      <c r="M46" s="15" t="s">
        <v>8</v>
      </c>
    </row>
    <row r="47" spans="1:13" x14ac:dyDescent="0.2">
      <c r="A47" s="43" t="s">
        <v>318</v>
      </c>
      <c r="B47" s="10">
        <v>43992</v>
      </c>
      <c r="C47" s="10" t="s">
        <v>249</v>
      </c>
      <c r="D47" s="11" t="s">
        <v>287</v>
      </c>
      <c r="E47" s="11" t="s">
        <v>318</v>
      </c>
      <c r="F47" s="11" t="s">
        <v>319</v>
      </c>
      <c r="G47" s="18">
        <v>0.55000000000000004</v>
      </c>
      <c r="H47" s="13">
        <v>1.97</v>
      </c>
      <c r="I47" s="17"/>
      <c r="J47" s="13">
        <v>2.2799999999999998</v>
      </c>
      <c r="K47" s="13">
        <v>3.87</v>
      </c>
      <c r="L47" s="14">
        <v>9235.2900000000009</v>
      </c>
      <c r="M47" s="15" t="s">
        <v>8</v>
      </c>
    </row>
    <row r="48" spans="1:13" x14ac:dyDescent="0.2">
      <c r="A48" s="43" t="s">
        <v>272</v>
      </c>
      <c r="B48" s="10">
        <v>43993</v>
      </c>
      <c r="C48" s="10" t="s">
        <v>249</v>
      </c>
      <c r="D48" s="11" t="s">
        <v>241</v>
      </c>
      <c r="E48" s="11" t="s">
        <v>272</v>
      </c>
      <c r="F48" s="11" t="s">
        <v>320</v>
      </c>
      <c r="G48" s="18">
        <v>0.18</v>
      </c>
      <c r="H48" s="13">
        <v>3.2</v>
      </c>
      <c r="I48" s="17"/>
      <c r="J48" s="13">
        <v>4.8899999999999997</v>
      </c>
      <c r="K48" s="13">
        <v>11.74</v>
      </c>
      <c r="L48" s="14">
        <v>15121.98</v>
      </c>
      <c r="M48" s="15" t="s">
        <v>238</v>
      </c>
    </row>
    <row r="49" spans="1:13" x14ac:dyDescent="0.2">
      <c r="A49" s="43" t="s">
        <v>322</v>
      </c>
      <c r="B49" s="10">
        <v>43994</v>
      </c>
      <c r="C49" s="10" t="s">
        <v>249</v>
      </c>
      <c r="D49" s="11" t="s">
        <v>321</v>
      </c>
      <c r="E49" s="11" t="s">
        <v>322</v>
      </c>
      <c r="F49" s="11" t="s">
        <v>323</v>
      </c>
      <c r="G49" s="18">
        <v>0.3</v>
      </c>
      <c r="H49" s="13">
        <v>3.6</v>
      </c>
      <c r="I49" s="17"/>
      <c r="J49" s="13">
        <v>62.29</v>
      </c>
      <c r="K49" s="13">
        <v>82.22</v>
      </c>
      <c r="L49" s="14">
        <v>1459.53</v>
      </c>
      <c r="M49" s="15" t="s">
        <v>324</v>
      </c>
    </row>
    <row r="50" spans="1:13" x14ac:dyDescent="0.2">
      <c r="A50" s="43" t="s">
        <v>325</v>
      </c>
      <c r="B50" s="10">
        <v>44013</v>
      </c>
      <c r="C50" s="10" t="s">
        <v>234</v>
      </c>
      <c r="D50" s="11" t="s">
        <v>308</v>
      </c>
      <c r="E50" s="11" t="s">
        <v>325</v>
      </c>
      <c r="F50" s="11" t="s">
        <v>326</v>
      </c>
      <c r="G50" s="18">
        <v>1</v>
      </c>
      <c r="H50" s="13">
        <v>12.81</v>
      </c>
      <c r="I50" s="13">
        <v>12.81</v>
      </c>
      <c r="J50" s="13">
        <v>4.3</v>
      </c>
      <c r="K50" s="13">
        <v>10</v>
      </c>
      <c r="L50" s="14">
        <v>12810.35</v>
      </c>
      <c r="M50" s="15" t="s">
        <v>238</v>
      </c>
    </row>
    <row r="51" spans="1:13" x14ac:dyDescent="0.2">
      <c r="A51" s="43" t="s">
        <v>332</v>
      </c>
      <c r="B51" s="10">
        <v>44013</v>
      </c>
      <c r="C51" s="10" t="s">
        <v>249</v>
      </c>
      <c r="D51" s="11" t="s">
        <v>235</v>
      </c>
      <c r="E51" s="11" t="s">
        <v>332</v>
      </c>
      <c r="F51" s="11" t="s">
        <v>333</v>
      </c>
      <c r="G51" s="18">
        <v>0.51</v>
      </c>
      <c r="H51" s="13">
        <v>5.1100000000000003</v>
      </c>
      <c r="I51" s="17"/>
      <c r="J51" s="13">
        <v>6.88</v>
      </c>
      <c r="K51" s="13">
        <v>20.65</v>
      </c>
      <c r="L51" s="14">
        <v>4852.87</v>
      </c>
      <c r="M51" s="15" t="s">
        <v>238</v>
      </c>
    </row>
    <row r="52" spans="1:13" x14ac:dyDescent="0.2">
      <c r="A52" s="43" t="s">
        <v>328</v>
      </c>
      <c r="B52" s="10">
        <v>44014</v>
      </c>
      <c r="C52" s="10" t="s">
        <v>234</v>
      </c>
      <c r="D52" s="11" t="s">
        <v>327</v>
      </c>
      <c r="E52" s="11" t="s">
        <v>328</v>
      </c>
      <c r="F52" s="11" t="s">
        <v>329</v>
      </c>
      <c r="G52" s="18">
        <v>1</v>
      </c>
      <c r="H52" s="13">
        <v>15.74</v>
      </c>
      <c r="I52" s="13">
        <v>15.74</v>
      </c>
      <c r="J52" s="13">
        <v>4.32</v>
      </c>
      <c r="K52" s="13">
        <v>12.1</v>
      </c>
      <c r="L52" s="14">
        <v>13010.01</v>
      </c>
      <c r="M52" s="15" t="s">
        <v>8</v>
      </c>
    </row>
    <row r="53" spans="1:13" x14ac:dyDescent="0.2">
      <c r="A53" s="43" t="s">
        <v>293</v>
      </c>
      <c r="B53" s="10">
        <v>44015</v>
      </c>
      <c r="C53" s="10" t="s">
        <v>234</v>
      </c>
      <c r="D53" s="11" t="s">
        <v>279</v>
      </c>
      <c r="E53" s="11" t="s">
        <v>293</v>
      </c>
      <c r="F53" s="11" t="s">
        <v>330</v>
      </c>
      <c r="G53" s="18">
        <v>1</v>
      </c>
      <c r="H53" s="13">
        <v>4.38</v>
      </c>
      <c r="I53" s="13">
        <v>4.38</v>
      </c>
      <c r="J53" s="13">
        <v>2.76</v>
      </c>
      <c r="K53" s="13">
        <v>5.25</v>
      </c>
      <c r="L53" s="14">
        <v>8340</v>
      </c>
      <c r="M53" s="15" t="s">
        <v>238</v>
      </c>
    </row>
    <row r="54" spans="1:13" x14ac:dyDescent="0.2">
      <c r="A54" s="43" t="s">
        <v>293</v>
      </c>
      <c r="B54" s="10">
        <v>44016</v>
      </c>
      <c r="C54" s="10" t="s">
        <v>234</v>
      </c>
      <c r="D54" s="11" t="s">
        <v>279</v>
      </c>
      <c r="E54" s="11" t="s">
        <v>293</v>
      </c>
      <c r="F54" s="11" t="s">
        <v>331</v>
      </c>
      <c r="G54" s="18">
        <v>1</v>
      </c>
      <c r="H54" s="13">
        <v>2.6</v>
      </c>
      <c r="I54" s="13">
        <v>2.6</v>
      </c>
      <c r="J54" s="13">
        <v>1.74</v>
      </c>
      <c r="K54" s="13">
        <v>3.13</v>
      </c>
      <c r="L54" s="14">
        <v>8290</v>
      </c>
      <c r="M54" s="15" t="s">
        <v>8</v>
      </c>
    </row>
    <row r="55" spans="1:13" x14ac:dyDescent="0.2">
      <c r="A55" s="43" t="s">
        <v>334</v>
      </c>
      <c r="B55" s="10">
        <v>44044</v>
      </c>
      <c r="C55" s="10" t="s">
        <v>234</v>
      </c>
      <c r="D55" s="11" t="s">
        <v>314</v>
      </c>
      <c r="E55" s="11" t="s">
        <v>334</v>
      </c>
      <c r="F55" s="11" t="s">
        <v>335</v>
      </c>
      <c r="G55" s="12">
        <v>1</v>
      </c>
      <c r="H55" s="13">
        <v>5.19</v>
      </c>
      <c r="I55" s="13">
        <v>5.19</v>
      </c>
      <c r="J55" s="13">
        <v>7.45</v>
      </c>
      <c r="K55" s="13">
        <v>29.51</v>
      </c>
      <c r="L55" s="14">
        <v>1758.73</v>
      </c>
      <c r="M55" s="15" t="s">
        <v>8</v>
      </c>
    </row>
    <row r="56" spans="1:13" x14ac:dyDescent="0.2">
      <c r="A56" s="43" t="s">
        <v>336</v>
      </c>
      <c r="B56" s="10">
        <v>44075</v>
      </c>
      <c r="C56" s="10" t="s">
        <v>234</v>
      </c>
      <c r="D56" s="11" t="s">
        <v>262</v>
      </c>
      <c r="E56" s="11" t="s">
        <v>336</v>
      </c>
      <c r="F56" s="16" t="s">
        <v>793</v>
      </c>
      <c r="G56" s="12">
        <v>1</v>
      </c>
      <c r="H56" s="13">
        <v>9.3000000000000007</v>
      </c>
      <c r="I56" s="13">
        <v>9.3000000000000007</v>
      </c>
      <c r="J56" s="13">
        <v>3.38</v>
      </c>
      <c r="K56" s="13">
        <v>11.32</v>
      </c>
      <c r="L56" s="14">
        <v>8212.07</v>
      </c>
      <c r="M56" s="19" t="s">
        <v>794</v>
      </c>
    </row>
    <row r="57" spans="1:13" x14ac:dyDescent="0.2">
      <c r="A57" s="43" t="s">
        <v>281</v>
      </c>
      <c r="B57" s="10">
        <v>44076</v>
      </c>
      <c r="C57" s="10" t="s">
        <v>234</v>
      </c>
      <c r="D57" s="11" t="s">
        <v>246</v>
      </c>
      <c r="E57" s="11" t="s">
        <v>281</v>
      </c>
      <c r="F57" s="11" t="s">
        <v>337</v>
      </c>
      <c r="G57" s="12">
        <v>1</v>
      </c>
      <c r="H57" s="13">
        <v>2.38</v>
      </c>
      <c r="I57" s="13">
        <v>2.38</v>
      </c>
      <c r="J57" s="13">
        <v>4.8</v>
      </c>
      <c r="K57" s="13">
        <v>11.52</v>
      </c>
      <c r="L57" s="14">
        <v>2066.58</v>
      </c>
      <c r="M57" s="15" t="s">
        <v>8</v>
      </c>
    </row>
    <row r="58" spans="1:13" x14ac:dyDescent="0.2">
      <c r="A58" s="43" t="s">
        <v>338</v>
      </c>
      <c r="B58" s="10">
        <v>44077</v>
      </c>
      <c r="C58" s="10" t="s">
        <v>234</v>
      </c>
      <c r="D58" s="11" t="s">
        <v>314</v>
      </c>
      <c r="E58" s="11" t="s">
        <v>338</v>
      </c>
      <c r="F58" s="11" t="s">
        <v>339</v>
      </c>
      <c r="G58" s="12">
        <v>1</v>
      </c>
      <c r="H58" s="13">
        <v>2.74</v>
      </c>
      <c r="I58" s="13">
        <v>2.74</v>
      </c>
      <c r="J58" s="13">
        <v>19.47</v>
      </c>
      <c r="K58" s="13">
        <v>23.37</v>
      </c>
      <c r="L58" s="14">
        <v>1170.83</v>
      </c>
      <c r="M58" s="15" t="s">
        <v>238</v>
      </c>
    </row>
    <row r="59" spans="1:13" x14ac:dyDescent="0.2">
      <c r="A59" s="43" t="s">
        <v>340</v>
      </c>
      <c r="B59" s="10">
        <v>44078</v>
      </c>
      <c r="C59" s="10" t="s">
        <v>249</v>
      </c>
      <c r="D59" s="11" t="s">
        <v>235</v>
      </c>
      <c r="E59" s="11" t="s">
        <v>340</v>
      </c>
      <c r="F59" s="16" t="s">
        <v>341</v>
      </c>
      <c r="G59" s="12">
        <v>0.5</v>
      </c>
      <c r="H59" s="13">
        <v>4.5</v>
      </c>
      <c r="I59" s="17"/>
      <c r="J59" s="13">
        <v>4.1900000000000004</v>
      </c>
      <c r="K59" s="13">
        <v>10.9</v>
      </c>
      <c r="L59" s="14">
        <v>8249.89</v>
      </c>
      <c r="M59" s="15" t="s">
        <v>238</v>
      </c>
    </row>
    <row r="60" spans="1:13" x14ac:dyDescent="0.2">
      <c r="A60" s="43" t="s">
        <v>340</v>
      </c>
      <c r="B60" s="10">
        <v>44079</v>
      </c>
      <c r="C60" s="10" t="s">
        <v>249</v>
      </c>
      <c r="D60" s="11" t="s">
        <v>235</v>
      </c>
      <c r="E60" s="11" t="s">
        <v>340</v>
      </c>
      <c r="F60" s="16" t="s">
        <v>342</v>
      </c>
      <c r="G60" s="12">
        <v>0.45</v>
      </c>
      <c r="H60" s="13">
        <v>1.52</v>
      </c>
      <c r="I60" s="17"/>
      <c r="J60" s="13">
        <v>4.12</v>
      </c>
      <c r="K60" s="13">
        <v>9.1199999999999992</v>
      </c>
      <c r="L60" s="14">
        <v>3696.59</v>
      </c>
      <c r="M60" s="15" t="s">
        <v>238</v>
      </c>
    </row>
    <row r="61" spans="1:13" x14ac:dyDescent="0.2">
      <c r="A61" s="43" t="s">
        <v>275</v>
      </c>
      <c r="B61" s="10">
        <v>44080</v>
      </c>
      <c r="C61" s="10" t="s">
        <v>249</v>
      </c>
      <c r="D61" s="11" t="s">
        <v>253</v>
      </c>
      <c r="E61" s="11" t="s">
        <v>275</v>
      </c>
      <c r="F61" s="11" t="s">
        <v>343</v>
      </c>
      <c r="G61" s="12">
        <v>1</v>
      </c>
      <c r="H61" s="13">
        <v>2.21</v>
      </c>
      <c r="I61" s="17"/>
      <c r="J61" s="13">
        <v>0.99</v>
      </c>
      <c r="K61" s="13">
        <v>3.75</v>
      </c>
      <c r="L61" s="14">
        <v>5891.29</v>
      </c>
      <c r="M61" s="15" t="s">
        <v>238</v>
      </c>
    </row>
    <row r="62" spans="1:13" ht="22.5" x14ac:dyDescent="0.2">
      <c r="A62" s="43" t="s">
        <v>344</v>
      </c>
      <c r="B62" s="10">
        <v>44106</v>
      </c>
      <c r="C62" s="10" t="s">
        <v>234</v>
      </c>
      <c r="D62" s="11" t="s">
        <v>287</v>
      </c>
      <c r="E62" s="11" t="s">
        <v>344</v>
      </c>
      <c r="F62" s="11" t="s">
        <v>756</v>
      </c>
      <c r="G62" s="12">
        <v>1</v>
      </c>
      <c r="H62" s="13">
        <v>1.52</v>
      </c>
      <c r="I62" s="17">
        <v>1.52</v>
      </c>
      <c r="J62" s="13">
        <v>6.7</v>
      </c>
      <c r="K62" s="13">
        <v>8.84</v>
      </c>
      <c r="L62" s="14">
        <v>1719.55</v>
      </c>
      <c r="M62" s="15" t="s">
        <v>345</v>
      </c>
    </row>
    <row r="63" spans="1:13" x14ac:dyDescent="0.2">
      <c r="A63" s="43" t="s">
        <v>759</v>
      </c>
      <c r="B63" s="10">
        <v>44138</v>
      </c>
      <c r="C63" s="10" t="s">
        <v>234</v>
      </c>
      <c r="D63" s="10" t="s">
        <v>287</v>
      </c>
      <c r="E63" s="10" t="s">
        <v>759</v>
      </c>
      <c r="F63" s="11" t="s">
        <v>757</v>
      </c>
      <c r="G63" s="39">
        <v>1</v>
      </c>
      <c r="H63" s="11">
        <v>9.26</v>
      </c>
      <c r="I63" s="40">
        <v>9.26</v>
      </c>
      <c r="J63" s="13">
        <v>5.76</v>
      </c>
      <c r="K63" s="17">
        <v>9.66</v>
      </c>
      <c r="L63" s="13">
        <v>9583.58</v>
      </c>
      <c r="M63" s="41" t="s">
        <v>8</v>
      </c>
    </row>
    <row r="64" spans="1:13" x14ac:dyDescent="0.2">
      <c r="A64" s="43" t="s">
        <v>759</v>
      </c>
      <c r="B64" s="10">
        <v>44139</v>
      </c>
      <c r="C64" s="10" t="s">
        <v>234</v>
      </c>
      <c r="D64" s="10" t="s">
        <v>287</v>
      </c>
      <c r="E64" s="10" t="s">
        <v>755</v>
      </c>
      <c r="F64" s="11" t="s">
        <v>758</v>
      </c>
      <c r="G64" s="39">
        <v>0.51</v>
      </c>
      <c r="H64" s="11">
        <v>10.84</v>
      </c>
      <c r="I64" s="40">
        <v>5.53</v>
      </c>
      <c r="J64" s="13">
        <v>7.07</v>
      </c>
      <c r="K64" s="17">
        <v>12.25</v>
      </c>
      <c r="L64" s="13">
        <v>8847.15</v>
      </c>
      <c r="M64" s="41" t="s">
        <v>8</v>
      </c>
    </row>
    <row r="65" spans="1:13" x14ac:dyDescent="0.2">
      <c r="A65" s="9" t="s">
        <v>340</v>
      </c>
      <c r="B65" s="10">
        <v>44170</v>
      </c>
      <c r="C65" s="10" t="s">
        <v>234</v>
      </c>
      <c r="D65" s="10" t="s">
        <v>235</v>
      </c>
      <c r="E65" s="10" t="s">
        <v>340</v>
      </c>
      <c r="F65" s="11" t="s">
        <v>760</v>
      </c>
      <c r="G65" s="39">
        <v>0.3</v>
      </c>
      <c r="H65" s="11">
        <v>1.35</v>
      </c>
      <c r="I65" s="12"/>
      <c r="J65" s="13">
        <v>4.96</v>
      </c>
      <c r="K65" s="17">
        <v>11.41</v>
      </c>
      <c r="L65" s="13">
        <v>3944.12</v>
      </c>
      <c r="M65" s="41" t="s">
        <v>238</v>
      </c>
    </row>
    <row r="66" spans="1:13" x14ac:dyDescent="0.2">
      <c r="A66" s="9" t="s">
        <v>332</v>
      </c>
      <c r="B66" s="10">
        <v>44171</v>
      </c>
      <c r="C66" s="10" t="s">
        <v>234</v>
      </c>
      <c r="D66" s="10" t="s">
        <v>235</v>
      </c>
      <c r="E66" s="10" t="s">
        <v>332</v>
      </c>
      <c r="F66" s="11" t="s">
        <v>761</v>
      </c>
      <c r="G66" s="11">
        <v>0.51</v>
      </c>
      <c r="H66" s="11">
        <v>1.84</v>
      </c>
      <c r="I66" s="12"/>
      <c r="J66" s="13">
        <v>2.52</v>
      </c>
      <c r="K66" s="17">
        <v>7.56</v>
      </c>
      <c r="L66" s="13">
        <v>4778.17</v>
      </c>
      <c r="M66" s="41" t="s">
        <v>238</v>
      </c>
    </row>
    <row r="67" spans="1:13" x14ac:dyDescent="0.2">
      <c r="A67" s="43" t="s">
        <v>749</v>
      </c>
      <c r="B67" s="10">
        <v>44172</v>
      </c>
      <c r="C67" s="10" t="s">
        <v>234</v>
      </c>
      <c r="D67" s="11" t="s">
        <v>287</v>
      </c>
      <c r="E67" s="11" t="s">
        <v>749</v>
      </c>
      <c r="F67" s="11" t="s">
        <v>762</v>
      </c>
      <c r="G67" s="12">
        <v>0.4</v>
      </c>
      <c r="H67" s="13">
        <v>5.05</v>
      </c>
      <c r="I67" s="17"/>
      <c r="J67" s="13">
        <v>5.56</v>
      </c>
      <c r="K67" s="13">
        <v>12.23</v>
      </c>
      <c r="L67" s="14">
        <v>10328.84</v>
      </c>
      <c r="M67" s="15" t="s">
        <v>8</v>
      </c>
    </row>
    <row r="68" spans="1:13" x14ac:dyDescent="0.2">
      <c r="A68" s="43" t="s">
        <v>763</v>
      </c>
      <c r="B68" s="10">
        <v>44173</v>
      </c>
      <c r="C68" s="10" t="s">
        <v>234</v>
      </c>
      <c r="D68" s="11" t="s">
        <v>321</v>
      </c>
      <c r="E68" s="11" t="s">
        <v>763</v>
      </c>
      <c r="F68" s="11" t="s">
        <v>791</v>
      </c>
      <c r="G68" s="12">
        <v>1</v>
      </c>
      <c r="H68" s="13">
        <v>11.57</v>
      </c>
      <c r="I68" s="17"/>
      <c r="J68" s="13">
        <v>14.86</v>
      </c>
      <c r="K68" s="13">
        <v>29.73</v>
      </c>
      <c r="L68" s="14">
        <v>3890.36</v>
      </c>
      <c r="M68" s="15" t="s">
        <v>238</v>
      </c>
    </row>
    <row r="69" spans="1:13" x14ac:dyDescent="0.2">
      <c r="A69" s="43" t="s">
        <v>334</v>
      </c>
      <c r="B69" s="10">
        <v>44174</v>
      </c>
      <c r="C69" s="10" t="s">
        <v>234</v>
      </c>
      <c r="D69" s="11" t="s">
        <v>314</v>
      </c>
      <c r="E69" s="11" t="s">
        <v>334</v>
      </c>
      <c r="F69" s="11" t="s">
        <v>764</v>
      </c>
      <c r="G69" s="12">
        <v>1</v>
      </c>
      <c r="H69" s="13">
        <v>18.89</v>
      </c>
      <c r="I69" s="17"/>
      <c r="J69" s="13">
        <v>5.3</v>
      </c>
      <c r="K69" s="13">
        <v>28.39</v>
      </c>
      <c r="L69" s="14">
        <v>6653.49</v>
      </c>
      <c r="M69" s="15" t="s">
        <v>238</v>
      </c>
    </row>
    <row r="70" spans="1:13" x14ac:dyDescent="0.2">
      <c r="A70" s="45" t="s">
        <v>280</v>
      </c>
      <c r="B70" s="20">
        <v>44175</v>
      </c>
      <c r="C70" s="20" t="s">
        <v>234</v>
      </c>
      <c r="D70" s="21" t="s">
        <v>279</v>
      </c>
      <c r="E70" s="21" t="s">
        <v>280</v>
      </c>
      <c r="F70" s="21" t="s">
        <v>765</v>
      </c>
      <c r="G70" s="46">
        <v>1</v>
      </c>
      <c r="H70" s="22">
        <v>9.5</v>
      </c>
      <c r="I70" s="23"/>
      <c r="J70" s="22">
        <v>38.76</v>
      </c>
      <c r="K70" s="22">
        <v>19.93</v>
      </c>
      <c r="L70" s="24">
        <v>4766.6099999999997</v>
      </c>
      <c r="M70" s="25" t="s">
        <v>8</v>
      </c>
    </row>
    <row r="71" spans="1:13" x14ac:dyDescent="0.2">
      <c r="A71" s="31"/>
      <c r="B71" s="32"/>
      <c r="C71" s="32"/>
      <c r="D71" s="31"/>
      <c r="E71" s="31"/>
      <c r="F71" s="31"/>
      <c r="G71" s="33"/>
      <c r="H71" s="34"/>
      <c r="I71" s="35"/>
      <c r="J71" s="34"/>
      <c r="K71" s="34"/>
      <c r="L71" s="36"/>
      <c r="M71" s="31"/>
    </row>
    <row r="72" spans="1:13" x14ac:dyDescent="0.2">
      <c r="A72" s="31"/>
      <c r="B72" s="32"/>
      <c r="C72" s="32"/>
      <c r="D72" s="31"/>
      <c r="E72" s="31"/>
      <c r="F72" s="31"/>
      <c r="G72" s="33"/>
      <c r="H72" s="34"/>
      <c r="I72" s="35"/>
      <c r="J72" s="34"/>
      <c r="K72" s="34"/>
      <c r="L72" s="36"/>
      <c r="M72" s="31"/>
    </row>
    <row r="73" spans="1:13" x14ac:dyDescent="0.2">
      <c r="A73" s="26"/>
      <c r="B73" s="26"/>
      <c r="C73" s="26"/>
      <c r="D73" s="26"/>
      <c r="E73" s="26"/>
      <c r="F73" s="26"/>
      <c r="G73" s="26" t="s">
        <v>346</v>
      </c>
      <c r="H73" s="27">
        <f>SUM(H2:H62)</f>
        <v>534.0100000000001</v>
      </c>
      <c r="I73" s="27"/>
      <c r="J73" s="27">
        <f>SUM(J2:J70)</f>
        <v>560.53999999999974</v>
      </c>
      <c r="K73" s="27">
        <f>SUM(K2:K70)</f>
        <v>1118.1600000000001</v>
      </c>
      <c r="L73" s="26">
        <f>H73/K73*10000</f>
        <v>4775.7923731845185</v>
      </c>
      <c r="M73" s="26"/>
    </row>
  </sheetData>
  <autoFilter ref="A1:M1" xr:uid="{479C830B-0006-470E-A3BE-7887BFD5DCBE}">
    <sortState xmlns:xlrd2="http://schemas.microsoft.com/office/spreadsheetml/2017/richdata2" ref="A2:M70">
      <sortCondition ref="B1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6B1C-3137-44B1-9180-E5D7F195ABC5}">
  <dimension ref="A1:L70"/>
  <sheetViews>
    <sheetView workbookViewId="0">
      <pane ySplit="1" topLeftCell="A2" activePane="bottomLeft" state="frozen"/>
      <selection pane="bottomLeft" activeCell="C9" sqref="C9"/>
    </sheetView>
  </sheetViews>
  <sheetFormatPr defaultRowHeight="14.25" x14ac:dyDescent="0.2"/>
  <cols>
    <col min="3" max="3" width="54" style="1" customWidth="1"/>
    <col min="5" max="5" width="13.75" customWidth="1"/>
  </cols>
  <sheetData>
    <row r="1" spans="1:12" s="1" customFormat="1" ht="42.75" x14ac:dyDescent="0.2">
      <c r="A1" s="1" t="s">
        <v>349</v>
      </c>
      <c r="B1" s="1" t="s">
        <v>357</v>
      </c>
      <c r="C1" s="1" t="s">
        <v>358</v>
      </c>
      <c r="D1" s="1" t="s">
        <v>349</v>
      </c>
      <c r="E1" s="1" t="s">
        <v>350</v>
      </c>
      <c r="F1" s="1" t="s">
        <v>359</v>
      </c>
      <c r="G1" s="1" t="s">
        <v>351</v>
      </c>
      <c r="H1" s="1" t="s">
        <v>352</v>
      </c>
      <c r="I1" s="1" t="s">
        <v>2</v>
      </c>
      <c r="J1" s="1" t="s">
        <v>360</v>
      </c>
      <c r="K1" s="1" t="s">
        <v>353</v>
      </c>
      <c r="L1" s="1" t="s">
        <v>361</v>
      </c>
    </row>
    <row r="2" spans="1:12" x14ac:dyDescent="0.2">
      <c r="A2" t="s">
        <v>340</v>
      </c>
      <c r="B2" t="s">
        <v>354</v>
      </c>
      <c r="C2" s="1" t="s">
        <v>362</v>
      </c>
      <c r="D2" t="s">
        <v>340</v>
      </c>
      <c r="E2" t="s">
        <v>8</v>
      </c>
      <c r="F2">
        <v>24400</v>
      </c>
      <c r="G2">
        <v>48700</v>
      </c>
      <c r="H2" t="s">
        <v>355</v>
      </c>
      <c r="I2">
        <v>1</v>
      </c>
      <c r="J2">
        <v>15600</v>
      </c>
      <c r="K2">
        <v>15600</v>
      </c>
      <c r="L2">
        <v>3203.29</v>
      </c>
    </row>
    <row r="3" spans="1:12" x14ac:dyDescent="0.2">
      <c r="A3" t="s">
        <v>340</v>
      </c>
      <c r="B3" t="s">
        <v>354</v>
      </c>
      <c r="C3" s="1" t="s">
        <v>363</v>
      </c>
      <c r="D3" t="s">
        <v>340</v>
      </c>
      <c r="E3" t="s">
        <v>238</v>
      </c>
      <c r="F3">
        <v>106300</v>
      </c>
      <c r="G3">
        <v>339400</v>
      </c>
      <c r="H3" t="s">
        <v>355</v>
      </c>
      <c r="I3">
        <v>1</v>
      </c>
      <c r="J3">
        <v>426000</v>
      </c>
      <c r="K3">
        <v>426000</v>
      </c>
      <c r="L3">
        <v>12551.56</v>
      </c>
    </row>
    <row r="4" spans="1:12" ht="28.5" x14ac:dyDescent="0.2">
      <c r="A4" t="s">
        <v>332</v>
      </c>
      <c r="B4" t="s">
        <v>354</v>
      </c>
      <c r="C4" s="1" t="s">
        <v>364</v>
      </c>
      <c r="D4" t="s">
        <v>332</v>
      </c>
      <c r="E4" t="s">
        <v>238</v>
      </c>
      <c r="F4">
        <v>126100</v>
      </c>
      <c r="G4">
        <v>317300</v>
      </c>
      <c r="H4" t="s">
        <v>355</v>
      </c>
      <c r="I4">
        <v>0.2</v>
      </c>
      <c r="J4">
        <v>48700</v>
      </c>
      <c r="K4">
        <v>9740</v>
      </c>
      <c r="L4">
        <v>1534.83</v>
      </c>
    </row>
    <row r="5" spans="1:12" ht="28.5" x14ac:dyDescent="0.2">
      <c r="A5" t="s">
        <v>340</v>
      </c>
      <c r="B5" t="s">
        <v>354</v>
      </c>
      <c r="C5" s="1" t="s">
        <v>365</v>
      </c>
      <c r="D5" t="s">
        <v>340</v>
      </c>
      <c r="E5" t="s">
        <v>366</v>
      </c>
      <c r="F5">
        <v>16500</v>
      </c>
      <c r="G5">
        <v>52800</v>
      </c>
      <c r="H5" t="s">
        <v>355</v>
      </c>
      <c r="I5">
        <v>1</v>
      </c>
      <c r="J5">
        <v>60600</v>
      </c>
      <c r="K5">
        <v>60600</v>
      </c>
      <c r="L5">
        <v>11477.27</v>
      </c>
    </row>
    <row r="6" spans="1:12" ht="28.5" x14ac:dyDescent="0.2">
      <c r="A6" t="s">
        <v>266</v>
      </c>
      <c r="B6" t="s">
        <v>354</v>
      </c>
      <c r="C6" s="1" t="s">
        <v>367</v>
      </c>
      <c r="D6" t="s">
        <v>266</v>
      </c>
      <c r="E6" t="s">
        <v>238</v>
      </c>
      <c r="F6">
        <v>20300</v>
      </c>
      <c r="G6">
        <v>64600</v>
      </c>
      <c r="H6" t="s">
        <v>355</v>
      </c>
      <c r="I6">
        <v>0.75</v>
      </c>
      <c r="J6">
        <v>59800</v>
      </c>
      <c r="K6">
        <v>44900</v>
      </c>
      <c r="L6">
        <v>9256.9699999999993</v>
      </c>
    </row>
    <row r="7" spans="1:12" ht="28.5" x14ac:dyDescent="0.2">
      <c r="A7" t="s">
        <v>336</v>
      </c>
      <c r="B7" t="s">
        <v>356</v>
      </c>
      <c r="C7" s="1" t="s">
        <v>368</v>
      </c>
      <c r="D7" t="s">
        <v>336</v>
      </c>
      <c r="E7" t="s">
        <v>8</v>
      </c>
      <c r="F7">
        <v>25800</v>
      </c>
      <c r="G7">
        <v>43800</v>
      </c>
      <c r="H7" t="s">
        <v>355</v>
      </c>
      <c r="I7">
        <v>1</v>
      </c>
      <c r="J7">
        <v>78000</v>
      </c>
      <c r="K7">
        <v>78000</v>
      </c>
      <c r="L7">
        <v>17808.22</v>
      </c>
    </row>
    <row r="8" spans="1:12" x14ac:dyDescent="0.2">
      <c r="A8" t="s">
        <v>370</v>
      </c>
      <c r="B8" t="s">
        <v>356</v>
      </c>
      <c r="C8" s="1" t="s">
        <v>369</v>
      </c>
      <c r="D8" t="s">
        <v>370</v>
      </c>
      <c r="E8" t="s">
        <v>8</v>
      </c>
      <c r="F8">
        <v>79300</v>
      </c>
      <c r="G8">
        <v>182500</v>
      </c>
      <c r="H8" t="s">
        <v>355</v>
      </c>
      <c r="I8">
        <v>0.2</v>
      </c>
      <c r="J8">
        <v>68300</v>
      </c>
      <c r="K8">
        <v>13660</v>
      </c>
      <c r="L8">
        <v>3742.47</v>
      </c>
    </row>
    <row r="9" spans="1:12" ht="28.5" x14ac:dyDescent="0.2">
      <c r="A9" t="s">
        <v>298</v>
      </c>
      <c r="B9" t="s">
        <v>356</v>
      </c>
      <c r="C9" s="1" t="s">
        <v>371</v>
      </c>
      <c r="D9" t="s">
        <v>298</v>
      </c>
      <c r="E9" t="s">
        <v>8</v>
      </c>
      <c r="F9">
        <v>62100</v>
      </c>
      <c r="G9">
        <v>155300</v>
      </c>
      <c r="H9" t="s">
        <v>355</v>
      </c>
      <c r="I9">
        <v>1</v>
      </c>
      <c r="J9">
        <v>260100</v>
      </c>
      <c r="K9">
        <v>260100</v>
      </c>
      <c r="L9">
        <v>16748.23</v>
      </c>
    </row>
    <row r="10" spans="1:12" x14ac:dyDescent="0.2">
      <c r="A10" t="s">
        <v>272</v>
      </c>
      <c r="B10" t="s">
        <v>356</v>
      </c>
      <c r="C10" s="1" t="s">
        <v>372</v>
      </c>
      <c r="D10" t="s">
        <v>272</v>
      </c>
      <c r="E10" t="s">
        <v>8</v>
      </c>
      <c r="F10">
        <v>24900</v>
      </c>
      <c r="G10">
        <v>59800</v>
      </c>
      <c r="H10" t="s">
        <v>355</v>
      </c>
      <c r="I10">
        <v>1</v>
      </c>
      <c r="J10">
        <v>157100</v>
      </c>
      <c r="K10">
        <v>157100</v>
      </c>
      <c r="L10">
        <v>26270.9</v>
      </c>
    </row>
    <row r="11" spans="1:12" s="61" customFormat="1" x14ac:dyDescent="0.2">
      <c r="A11" s="61" t="s">
        <v>905</v>
      </c>
      <c r="B11" s="61" t="s">
        <v>356</v>
      </c>
      <c r="C11" s="62" t="s">
        <v>906</v>
      </c>
      <c r="D11" s="61" t="s">
        <v>318</v>
      </c>
      <c r="E11" s="61" t="s">
        <v>238</v>
      </c>
      <c r="F11" s="61">
        <v>78000</v>
      </c>
      <c r="G11" s="61">
        <v>163800</v>
      </c>
      <c r="H11" s="61" t="s">
        <v>355</v>
      </c>
      <c r="I11" s="61">
        <v>0.51</v>
      </c>
      <c r="J11" s="61">
        <v>147000</v>
      </c>
      <c r="K11" s="61">
        <v>74970</v>
      </c>
      <c r="L11" s="61">
        <v>8974.36</v>
      </c>
    </row>
    <row r="12" spans="1:12" x14ac:dyDescent="0.2">
      <c r="A12" t="s">
        <v>374</v>
      </c>
      <c r="B12" t="s">
        <v>356</v>
      </c>
      <c r="C12" s="1" t="s">
        <v>373</v>
      </c>
      <c r="D12" t="s">
        <v>374</v>
      </c>
      <c r="E12" t="s">
        <v>8</v>
      </c>
      <c r="F12">
        <v>181100</v>
      </c>
      <c r="G12">
        <v>253500</v>
      </c>
      <c r="H12" t="s">
        <v>355</v>
      </c>
      <c r="I12">
        <v>0.5</v>
      </c>
      <c r="J12">
        <v>423900</v>
      </c>
      <c r="K12">
        <v>212000</v>
      </c>
      <c r="L12">
        <v>16721.89</v>
      </c>
    </row>
    <row r="13" spans="1:12" ht="28.5" x14ac:dyDescent="0.2">
      <c r="A13" t="s">
        <v>305</v>
      </c>
      <c r="B13" t="s">
        <v>356</v>
      </c>
      <c r="C13" s="1" t="s">
        <v>375</v>
      </c>
      <c r="D13" t="s">
        <v>305</v>
      </c>
      <c r="E13" t="s">
        <v>8</v>
      </c>
      <c r="F13">
        <v>37000</v>
      </c>
      <c r="G13">
        <v>66600</v>
      </c>
      <c r="H13" t="s">
        <v>355</v>
      </c>
      <c r="I13">
        <v>1</v>
      </c>
      <c r="J13">
        <v>78300</v>
      </c>
      <c r="K13">
        <v>78300</v>
      </c>
      <c r="L13">
        <v>11756.76</v>
      </c>
    </row>
    <row r="14" spans="1:12" x14ac:dyDescent="0.2">
      <c r="A14" t="s">
        <v>377</v>
      </c>
      <c r="B14" t="s">
        <v>356</v>
      </c>
      <c r="C14" s="1" t="s">
        <v>376</v>
      </c>
      <c r="D14" t="s">
        <v>377</v>
      </c>
      <c r="E14" t="s">
        <v>8</v>
      </c>
      <c r="F14">
        <v>74400</v>
      </c>
      <c r="G14">
        <v>134000</v>
      </c>
      <c r="H14" t="s">
        <v>355</v>
      </c>
      <c r="I14">
        <v>0.33</v>
      </c>
      <c r="J14">
        <v>70400</v>
      </c>
      <c r="K14">
        <v>23200</v>
      </c>
      <c r="L14">
        <v>5253.73</v>
      </c>
    </row>
    <row r="15" spans="1:12" x14ac:dyDescent="0.2">
      <c r="A15" t="s">
        <v>272</v>
      </c>
      <c r="B15" t="s">
        <v>356</v>
      </c>
      <c r="C15" s="1" t="s">
        <v>378</v>
      </c>
      <c r="D15" t="s">
        <v>272</v>
      </c>
      <c r="E15" t="s">
        <v>8</v>
      </c>
      <c r="F15">
        <v>56700</v>
      </c>
      <c r="G15">
        <v>124800</v>
      </c>
      <c r="H15" t="s">
        <v>355</v>
      </c>
      <c r="I15">
        <v>0.51</v>
      </c>
      <c r="J15">
        <v>128800</v>
      </c>
      <c r="K15">
        <v>65700</v>
      </c>
      <c r="L15">
        <v>10320.51</v>
      </c>
    </row>
    <row r="16" spans="1:12" x14ac:dyDescent="0.2">
      <c r="A16" t="s">
        <v>380</v>
      </c>
      <c r="B16" t="s">
        <v>356</v>
      </c>
      <c r="C16" s="1" t="s">
        <v>379</v>
      </c>
      <c r="D16" t="s">
        <v>380</v>
      </c>
      <c r="E16" t="s">
        <v>8</v>
      </c>
      <c r="F16">
        <v>143800</v>
      </c>
      <c r="G16">
        <v>258600</v>
      </c>
      <c r="H16" t="s">
        <v>355</v>
      </c>
      <c r="I16">
        <v>1</v>
      </c>
      <c r="J16">
        <v>148300</v>
      </c>
      <c r="K16">
        <v>148300</v>
      </c>
      <c r="L16">
        <v>5734.73</v>
      </c>
    </row>
    <row r="17" spans="1:12" x14ac:dyDescent="0.2">
      <c r="A17" t="s">
        <v>380</v>
      </c>
      <c r="B17" t="s">
        <v>356</v>
      </c>
      <c r="C17" s="1" t="s">
        <v>381</v>
      </c>
      <c r="D17" t="s">
        <v>380</v>
      </c>
      <c r="E17" t="s">
        <v>8</v>
      </c>
      <c r="F17">
        <v>59800</v>
      </c>
      <c r="G17">
        <v>71700</v>
      </c>
      <c r="H17" t="s">
        <v>355</v>
      </c>
      <c r="I17">
        <v>1</v>
      </c>
      <c r="J17">
        <v>50700</v>
      </c>
      <c r="K17">
        <v>50700</v>
      </c>
      <c r="L17">
        <v>7071.13</v>
      </c>
    </row>
    <row r="18" spans="1:12" x14ac:dyDescent="0.2">
      <c r="A18" t="s">
        <v>384</v>
      </c>
      <c r="B18" t="s">
        <v>382</v>
      </c>
      <c r="C18" s="1" t="s">
        <v>383</v>
      </c>
      <c r="D18" t="s">
        <v>384</v>
      </c>
      <c r="E18" t="s">
        <v>8</v>
      </c>
      <c r="F18">
        <v>13700</v>
      </c>
      <c r="G18">
        <v>35600</v>
      </c>
      <c r="H18" t="s">
        <v>355</v>
      </c>
      <c r="I18">
        <v>1</v>
      </c>
      <c r="J18">
        <v>9800</v>
      </c>
      <c r="K18">
        <v>9800</v>
      </c>
      <c r="L18">
        <v>2752.81</v>
      </c>
    </row>
    <row r="19" spans="1:12" ht="42.75" x14ac:dyDescent="0.2">
      <c r="A19" t="s">
        <v>386</v>
      </c>
      <c r="B19" t="s">
        <v>382</v>
      </c>
      <c r="C19" s="1" t="s">
        <v>385</v>
      </c>
      <c r="D19" t="s">
        <v>386</v>
      </c>
      <c r="E19" t="s">
        <v>238</v>
      </c>
      <c r="F19">
        <v>86300</v>
      </c>
      <c r="G19">
        <v>268900</v>
      </c>
      <c r="H19" t="s">
        <v>355</v>
      </c>
      <c r="I19">
        <v>1</v>
      </c>
      <c r="J19">
        <v>198000</v>
      </c>
      <c r="K19">
        <v>198000</v>
      </c>
      <c r="L19">
        <v>7363.33</v>
      </c>
    </row>
    <row r="20" spans="1:12" ht="28.5" x14ac:dyDescent="0.2">
      <c r="A20" t="s">
        <v>389</v>
      </c>
      <c r="B20" t="s">
        <v>387</v>
      </c>
      <c r="C20" s="1" t="s">
        <v>388</v>
      </c>
      <c r="D20" t="s">
        <v>389</v>
      </c>
      <c r="E20" t="s">
        <v>8</v>
      </c>
      <c r="F20">
        <v>130700</v>
      </c>
      <c r="G20">
        <v>153000</v>
      </c>
      <c r="H20" t="s">
        <v>355</v>
      </c>
      <c r="I20">
        <v>1</v>
      </c>
      <c r="J20">
        <v>189000</v>
      </c>
      <c r="K20">
        <v>189000</v>
      </c>
      <c r="L20">
        <v>12352.94</v>
      </c>
    </row>
    <row r="21" spans="1:12" ht="28.5" x14ac:dyDescent="0.2">
      <c r="A21" t="s">
        <v>277</v>
      </c>
      <c r="B21" t="s">
        <v>387</v>
      </c>
      <c r="C21" s="1" t="s">
        <v>390</v>
      </c>
      <c r="D21" t="s">
        <v>277</v>
      </c>
      <c r="E21" t="s">
        <v>8</v>
      </c>
      <c r="F21">
        <v>92900</v>
      </c>
      <c r="G21">
        <v>125400</v>
      </c>
      <c r="H21" t="s">
        <v>355</v>
      </c>
      <c r="I21">
        <v>0.7</v>
      </c>
      <c r="J21">
        <v>120000</v>
      </c>
      <c r="K21">
        <v>84000</v>
      </c>
      <c r="L21">
        <v>9569.3799999999992</v>
      </c>
    </row>
    <row r="22" spans="1:12" ht="28.5" x14ac:dyDescent="0.2">
      <c r="A22" t="s">
        <v>277</v>
      </c>
      <c r="B22" t="s">
        <v>387</v>
      </c>
      <c r="C22" s="1" t="s">
        <v>391</v>
      </c>
      <c r="D22" t="s">
        <v>277</v>
      </c>
      <c r="E22" t="s">
        <v>8</v>
      </c>
      <c r="F22">
        <v>50200</v>
      </c>
      <c r="G22">
        <v>70300</v>
      </c>
      <c r="H22" t="s">
        <v>355</v>
      </c>
      <c r="I22">
        <v>1</v>
      </c>
      <c r="J22">
        <v>64000</v>
      </c>
      <c r="K22">
        <v>64000</v>
      </c>
      <c r="L22">
        <v>9103.84</v>
      </c>
    </row>
    <row r="23" spans="1:12" ht="28.5" x14ac:dyDescent="0.2">
      <c r="A23" t="s">
        <v>334</v>
      </c>
      <c r="B23" t="s">
        <v>392</v>
      </c>
      <c r="C23" s="1" t="s">
        <v>393</v>
      </c>
      <c r="D23" t="s">
        <v>334</v>
      </c>
      <c r="E23" t="s">
        <v>238</v>
      </c>
      <c r="F23">
        <v>149800</v>
      </c>
      <c r="G23">
        <v>299700</v>
      </c>
      <c r="H23" t="s">
        <v>355</v>
      </c>
      <c r="I23">
        <v>1</v>
      </c>
      <c r="J23">
        <v>58100</v>
      </c>
      <c r="K23">
        <v>58100</v>
      </c>
      <c r="L23">
        <v>1938.61</v>
      </c>
    </row>
    <row r="24" spans="1:12" ht="28.5" x14ac:dyDescent="0.2">
      <c r="A24" t="s">
        <v>395</v>
      </c>
      <c r="B24" t="s">
        <v>392</v>
      </c>
      <c r="C24" s="1" t="s">
        <v>394</v>
      </c>
      <c r="D24" t="s">
        <v>395</v>
      </c>
      <c r="E24" t="s">
        <v>8</v>
      </c>
      <c r="F24">
        <v>68000</v>
      </c>
      <c r="G24">
        <v>69500</v>
      </c>
      <c r="H24" t="s">
        <v>355</v>
      </c>
      <c r="I24">
        <v>1</v>
      </c>
      <c r="J24">
        <v>8400</v>
      </c>
      <c r="K24">
        <v>8400</v>
      </c>
      <c r="L24">
        <v>1208.6300000000001</v>
      </c>
    </row>
    <row r="25" spans="1:12" x14ac:dyDescent="0.2">
      <c r="A25" t="s">
        <v>293</v>
      </c>
      <c r="B25" t="s">
        <v>392</v>
      </c>
      <c r="C25" s="1" t="s">
        <v>396</v>
      </c>
      <c r="D25" t="s">
        <v>293</v>
      </c>
      <c r="E25" t="s">
        <v>238</v>
      </c>
      <c r="F25">
        <v>59000</v>
      </c>
      <c r="G25">
        <v>141600</v>
      </c>
      <c r="H25" t="s">
        <v>355</v>
      </c>
      <c r="I25">
        <v>1</v>
      </c>
      <c r="J25">
        <v>106500</v>
      </c>
      <c r="K25">
        <v>106500</v>
      </c>
      <c r="L25">
        <v>7521.19</v>
      </c>
    </row>
    <row r="26" spans="1:12" s="61" customFormat="1" ht="28.5" x14ac:dyDescent="0.2">
      <c r="A26" s="61" t="s">
        <v>322</v>
      </c>
      <c r="B26" s="61" t="s">
        <v>392</v>
      </c>
      <c r="C26" s="62" t="s">
        <v>911</v>
      </c>
      <c r="D26" s="61" t="s">
        <v>322</v>
      </c>
      <c r="E26" s="61" t="s">
        <v>8</v>
      </c>
      <c r="F26" s="61">
        <v>104400</v>
      </c>
      <c r="G26" s="61">
        <v>184300</v>
      </c>
      <c r="H26" s="61" t="s">
        <v>355</v>
      </c>
      <c r="I26" s="61">
        <v>0.85</v>
      </c>
      <c r="J26" s="61">
        <v>175000</v>
      </c>
      <c r="K26" s="61">
        <v>148750</v>
      </c>
      <c r="L26" s="61">
        <v>9495.39</v>
      </c>
    </row>
    <row r="27" spans="1:12" x14ac:dyDescent="0.2">
      <c r="A27" t="s">
        <v>398</v>
      </c>
      <c r="B27" t="s">
        <v>392</v>
      </c>
      <c r="C27" s="1" t="s">
        <v>397</v>
      </c>
      <c r="D27" t="s">
        <v>398</v>
      </c>
      <c r="E27" t="s">
        <v>8</v>
      </c>
      <c r="F27">
        <v>39700</v>
      </c>
      <c r="G27">
        <v>79400</v>
      </c>
      <c r="H27" t="s">
        <v>355</v>
      </c>
      <c r="I27">
        <v>0.5</v>
      </c>
      <c r="J27">
        <v>51400</v>
      </c>
      <c r="K27">
        <v>25700</v>
      </c>
      <c r="L27">
        <v>6473.55</v>
      </c>
    </row>
    <row r="28" spans="1:12" ht="28.5" x14ac:dyDescent="0.2">
      <c r="A28" t="s">
        <v>398</v>
      </c>
      <c r="B28" t="s">
        <v>392</v>
      </c>
      <c r="C28" s="1" t="s">
        <v>399</v>
      </c>
      <c r="D28" t="s">
        <v>398</v>
      </c>
      <c r="E28" t="s">
        <v>8</v>
      </c>
      <c r="F28">
        <v>11600</v>
      </c>
      <c r="G28">
        <v>28900</v>
      </c>
      <c r="H28" t="s">
        <v>355</v>
      </c>
      <c r="I28">
        <v>0.5</v>
      </c>
      <c r="J28">
        <v>27200</v>
      </c>
      <c r="K28">
        <v>13600</v>
      </c>
      <c r="L28">
        <v>9411.76</v>
      </c>
    </row>
    <row r="29" spans="1:12" ht="28.5" x14ac:dyDescent="0.2">
      <c r="A29" t="s">
        <v>401</v>
      </c>
      <c r="B29" t="s">
        <v>392</v>
      </c>
      <c r="C29" s="1" t="s">
        <v>400</v>
      </c>
      <c r="D29" t="s">
        <v>401</v>
      </c>
      <c r="E29" t="s">
        <v>8</v>
      </c>
      <c r="F29">
        <v>54800</v>
      </c>
      <c r="G29">
        <v>153500</v>
      </c>
      <c r="H29" t="s">
        <v>355</v>
      </c>
      <c r="I29">
        <v>1</v>
      </c>
      <c r="J29">
        <v>80200</v>
      </c>
      <c r="K29">
        <v>80200</v>
      </c>
      <c r="L29">
        <v>5224.76</v>
      </c>
    </row>
    <row r="30" spans="1:12" x14ac:dyDescent="0.2">
      <c r="A30" t="s">
        <v>403</v>
      </c>
      <c r="B30" t="s">
        <v>392</v>
      </c>
      <c r="C30" s="1" t="s">
        <v>402</v>
      </c>
      <c r="D30" t="s">
        <v>403</v>
      </c>
      <c r="E30" t="s">
        <v>8</v>
      </c>
      <c r="F30">
        <v>107900</v>
      </c>
      <c r="G30">
        <v>323600</v>
      </c>
      <c r="H30" t="s">
        <v>355</v>
      </c>
      <c r="I30">
        <v>1</v>
      </c>
      <c r="J30">
        <v>124800</v>
      </c>
      <c r="K30">
        <v>124800</v>
      </c>
      <c r="L30">
        <v>3856.61</v>
      </c>
    </row>
    <row r="31" spans="1:12" ht="28.5" x14ac:dyDescent="0.2">
      <c r="A31" t="s">
        <v>405</v>
      </c>
      <c r="B31" t="s">
        <v>392</v>
      </c>
      <c r="C31" s="1" t="s">
        <v>404</v>
      </c>
      <c r="D31" t="s">
        <v>405</v>
      </c>
      <c r="E31" t="s">
        <v>8</v>
      </c>
      <c r="F31">
        <v>38700</v>
      </c>
      <c r="G31">
        <v>96800</v>
      </c>
      <c r="H31" t="s">
        <v>355</v>
      </c>
      <c r="I31">
        <v>1</v>
      </c>
      <c r="J31">
        <v>17400</v>
      </c>
      <c r="K31">
        <v>17400</v>
      </c>
      <c r="L31">
        <v>1797.52</v>
      </c>
    </row>
    <row r="32" spans="1:12" ht="28.5" x14ac:dyDescent="0.2">
      <c r="A32" t="s">
        <v>328</v>
      </c>
      <c r="B32" t="s">
        <v>392</v>
      </c>
      <c r="C32" s="1" t="s">
        <v>406</v>
      </c>
      <c r="D32" t="s">
        <v>328</v>
      </c>
      <c r="E32" t="s">
        <v>8</v>
      </c>
      <c r="F32">
        <v>28000</v>
      </c>
      <c r="G32">
        <v>70000</v>
      </c>
      <c r="H32" t="s">
        <v>355</v>
      </c>
      <c r="I32">
        <v>1</v>
      </c>
      <c r="J32">
        <v>26400</v>
      </c>
      <c r="K32">
        <v>26400</v>
      </c>
      <c r="L32">
        <v>3771.43</v>
      </c>
    </row>
    <row r="33" spans="1:12" x14ac:dyDescent="0.2">
      <c r="A33" t="s">
        <v>270</v>
      </c>
      <c r="B33" t="s">
        <v>392</v>
      </c>
      <c r="C33" s="1" t="s">
        <v>407</v>
      </c>
      <c r="D33" t="s">
        <v>270</v>
      </c>
      <c r="E33" t="s">
        <v>238</v>
      </c>
      <c r="F33">
        <v>58500</v>
      </c>
      <c r="G33">
        <v>128700</v>
      </c>
      <c r="H33" t="s">
        <v>355</v>
      </c>
      <c r="I33">
        <v>0.6</v>
      </c>
      <c r="J33">
        <v>35241.410000000003</v>
      </c>
      <c r="K33">
        <v>21144.85</v>
      </c>
      <c r="L33">
        <v>2738.26</v>
      </c>
    </row>
    <row r="34" spans="1:12" ht="42.75" x14ac:dyDescent="0.2">
      <c r="A34" t="s">
        <v>268</v>
      </c>
      <c r="B34" t="s">
        <v>392</v>
      </c>
      <c r="C34" s="1" t="s">
        <v>408</v>
      </c>
      <c r="D34" t="s">
        <v>268</v>
      </c>
      <c r="E34" t="s">
        <v>409</v>
      </c>
      <c r="F34">
        <v>32200</v>
      </c>
      <c r="G34">
        <v>74000</v>
      </c>
      <c r="H34" t="s">
        <v>355</v>
      </c>
      <c r="I34">
        <v>0.35</v>
      </c>
      <c r="J34">
        <v>29000</v>
      </c>
      <c r="K34">
        <v>10150</v>
      </c>
      <c r="L34">
        <v>3918.92</v>
      </c>
    </row>
    <row r="35" spans="1:12" ht="28.5" x14ac:dyDescent="0.2">
      <c r="A35" t="s">
        <v>411</v>
      </c>
      <c r="B35" t="s">
        <v>392</v>
      </c>
      <c r="C35" s="1" t="s">
        <v>410</v>
      </c>
      <c r="D35" t="s">
        <v>411</v>
      </c>
      <c r="E35" t="s">
        <v>8</v>
      </c>
      <c r="F35">
        <v>31200</v>
      </c>
      <c r="G35">
        <v>78000</v>
      </c>
      <c r="H35" t="s">
        <v>355</v>
      </c>
      <c r="I35">
        <v>1</v>
      </c>
      <c r="J35">
        <v>112300</v>
      </c>
      <c r="K35">
        <v>112300</v>
      </c>
      <c r="L35">
        <v>14397.44</v>
      </c>
    </row>
    <row r="36" spans="1:12" ht="28.5" x14ac:dyDescent="0.2">
      <c r="A36" t="s">
        <v>293</v>
      </c>
      <c r="B36" t="s">
        <v>392</v>
      </c>
      <c r="C36" s="1" t="s">
        <v>412</v>
      </c>
      <c r="D36" t="s">
        <v>293</v>
      </c>
      <c r="E36" t="s">
        <v>238</v>
      </c>
      <c r="F36">
        <v>29800</v>
      </c>
      <c r="G36">
        <v>50600</v>
      </c>
      <c r="H36" t="s">
        <v>355</v>
      </c>
      <c r="I36">
        <v>0.7</v>
      </c>
      <c r="J36">
        <v>28400</v>
      </c>
      <c r="K36">
        <v>19880</v>
      </c>
      <c r="L36">
        <v>5612.65</v>
      </c>
    </row>
    <row r="37" spans="1:12" ht="28.5" x14ac:dyDescent="0.2">
      <c r="A37" t="s">
        <v>312</v>
      </c>
      <c r="B37" t="s">
        <v>392</v>
      </c>
      <c r="C37" s="1" t="s">
        <v>413</v>
      </c>
      <c r="D37" t="s">
        <v>312</v>
      </c>
      <c r="E37" t="s">
        <v>8</v>
      </c>
      <c r="F37">
        <v>19000</v>
      </c>
      <c r="G37">
        <v>26600</v>
      </c>
      <c r="H37" t="s">
        <v>355</v>
      </c>
      <c r="I37">
        <v>0.51</v>
      </c>
      <c r="J37">
        <v>12500</v>
      </c>
      <c r="K37">
        <v>6375</v>
      </c>
      <c r="L37">
        <v>4699.25</v>
      </c>
    </row>
    <row r="38" spans="1:12" x14ac:dyDescent="0.2">
      <c r="A38" t="s">
        <v>303</v>
      </c>
      <c r="B38" t="s">
        <v>392</v>
      </c>
      <c r="C38" s="1" t="s">
        <v>414</v>
      </c>
      <c r="D38" t="s">
        <v>303</v>
      </c>
      <c r="E38" t="s">
        <v>238</v>
      </c>
      <c r="F38">
        <v>36700</v>
      </c>
      <c r="G38">
        <v>128600</v>
      </c>
      <c r="H38" t="s">
        <v>355</v>
      </c>
      <c r="I38">
        <v>0.91869999999999996</v>
      </c>
      <c r="J38">
        <v>124000</v>
      </c>
      <c r="K38">
        <v>114005.6</v>
      </c>
      <c r="L38">
        <v>9642.2999999999993</v>
      </c>
    </row>
    <row r="39" spans="1:12" ht="28.5" x14ac:dyDescent="0.2">
      <c r="A39" t="s">
        <v>395</v>
      </c>
      <c r="B39" t="s">
        <v>392</v>
      </c>
      <c r="C39" s="1" t="s">
        <v>415</v>
      </c>
      <c r="D39" t="s">
        <v>395</v>
      </c>
      <c r="E39" t="s">
        <v>8</v>
      </c>
      <c r="F39">
        <v>132800</v>
      </c>
      <c r="G39">
        <v>135400</v>
      </c>
      <c r="H39" t="s">
        <v>355</v>
      </c>
      <c r="I39">
        <v>1</v>
      </c>
      <c r="J39">
        <v>17200</v>
      </c>
      <c r="K39">
        <v>17200</v>
      </c>
      <c r="L39">
        <v>1270.31</v>
      </c>
    </row>
    <row r="40" spans="1:12" ht="28.5" x14ac:dyDescent="0.2">
      <c r="A40" t="s">
        <v>303</v>
      </c>
      <c r="B40" t="s">
        <v>392</v>
      </c>
      <c r="C40" s="1" t="s">
        <v>416</v>
      </c>
      <c r="D40" t="s">
        <v>303</v>
      </c>
      <c r="E40" t="s">
        <v>238</v>
      </c>
      <c r="F40">
        <v>178000</v>
      </c>
      <c r="G40">
        <v>622800</v>
      </c>
      <c r="H40" t="s">
        <v>355</v>
      </c>
      <c r="I40">
        <v>1</v>
      </c>
      <c r="J40">
        <v>307000</v>
      </c>
      <c r="K40">
        <v>307000</v>
      </c>
      <c r="L40">
        <v>4929.3500000000004</v>
      </c>
    </row>
    <row r="41" spans="1:12" ht="28.5" x14ac:dyDescent="0.2">
      <c r="A41" t="s">
        <v>340</v>
      </c>
      <c r="B41" t="s">
        <v>354</v>
      </c>
      <c r="C41" s="1" t="s">
        <v>417</v>
      </c>
      <c r="D41" t="s">
        <v>340</v>
      </c>
      <c r="E41" t="s">
        <v>8</v>
      </c>
      <c r="F41">
        <v>33400</v>
      </c>
      <c r="G41">
        <v>93600</v>
      </c>
      <c r="H41" t="s">
        <v>418</v>
      </c>
      <c r="I41">
        <v>0.245</v>
      </c>
      <c r="J41">
        <v>74693.88</v>
      </c>
      <c r="K41">
        <v>18300</v>
      </c>
      <c r="L41">
        <v>7980.12</v>
      </c>
    </row>
    <row r="42" spans="1:12" ht="28.5" x14ac:dyDescent="0.2">
      <c r="A42" t="s">
        <v>420</v>
      </c>
      <c r="B42" t="s">
        <v>354</v>
      </c>
      <c r="C42" s="1" t="s">
        <v>419</v>
      </c>
      <c r="D42" t="s">
        <v>420</v>
      </c>
      <c r="E42" t="s">
        <v>8</v>
      </c>
      <c r="F42">
        <v>63900</v>
      </c>
      <c r="G42">
        <v>127900</v>
      </c>
      <c r="H42" t="s">
        <v>418</v>
      </c>
      <c r="I42">
        <v>0.34</v>
      </c>
      <c r="J42">
        <v>46470.59</v>
      </c>
      <c r="K42">
        <v>15800</v>
      </c>
      <c r="L42">
        <v>3633.35</v>
      </c>
    </row>
    <row r="43" spans="1:12" s="61" customFormat="1" x14ac:dyDescent="0.2">
      <c r="A43" s="61" t="s">
        <v>340</v>
      </c>
      <c r="B43" s="61" t="s">
        <v>354</v>
      </c>
      <c r="C43" s="62" t="s">
        <v>897</v>
      </c>
      <c r="D43" s="61" t="s">
        <v>340</v>
      </c>
      <c r="E43" s="61" t="s">
        <v>8</v>
      </c>
      <c r="F43" s="61">
        <v>34400</v>
      </c>
      <c r="G43" s="61">
        <v>79200</v>
      </c>
      <c r="H43" s="61" t="s">
        <v>418</v>
      </c>
      <c r="I43" s="61">
        <v>0.5</v>
      </c>
      <c r="J43" s="61">
        <v>39200</v>
      </c>
      <c r="K43" s="61">
        <v>19600</v>
      </c>
      <c r="L43" s="61">
        <v>4949.49</v>
      </c>
    </row>
    <row r="44" spans="1:12" x14ac:dyDescent="0.2">
      <c r="A44" t="s">
        <v>332</v>
      </c>
      <c r="B44" t="s">
        <v>354</v>
      </c>
      <c r="C44" s="1" t="s">
        <v>421</v>
      </c>
      <c r="D44" t="s">
        <v>332</v>
      </c>
      <c r="E44" t="s">
        <v>238</v>
      </c>
      <c r="F44">
        <v>68900</v>
      </c>
      <c r="G44">
        <v>206800</v>
      </c>
      <c r="H44" t="s">
        <v>418</v>
      </c>
      <c r="I44">
        <v>0.51</v>
      </c>
      <c r="J44">
        <v>72156.86</v>
      </c>
      <c r="K44">
        <v>36800</v>
      </c>
      <c r="L44">
        <v>3489.21</v>
      </c>
    </row>
    <row r="45" spans="1:12" x14ac:dyDescent="0.2">
      <c r="A45" t="s">
        <v>336</v>
      </c>
      <c r="B45" t="s">
        <v>356</v>
      </c>
      <c r="C45" s="1" t="s">
        <v>422</v>
      </c>
      <c r="D45" t="s">
        <v>336</v>
      </c>
      <c r="E45" t="s">
        <v>8</v>
      </c>
      <c r="F45">
        <v>24500</v>
      </c>
      <c r="G45">
        <v>67400</v>
      </c>
      <c r="H45" t="s">
        <v>418</v>
      </c>
      <c r="I45">
        <v>0.36</v>
      </c>
      <c r="J45">
        <v>155800</v>
      </c>
      <c r="K45">
        <v>56088</v>
      </c>
      <c r="L45">
        <v>23115.73</v>
      </c>
    </row>
    <row r="46" spans="1:12" ht="28.5" x14ac:dyDescent="0.2">
      <c r="A46" t="s">
        <v>305</v>
      </c>
      <c r="B46" t="s">
        <v>356</v>
      </c>
      <c r="C46" s="1" t="s">
        <v>423</v>
      </c>
      <c r="D46" t="s">
        <v>305</v>
      </c>
      <c r="E46" t="s">
        <v>68</v>
      </c>
      <c r="F46">
        <v>6500</v>
      </c>
      <c r="G46">
        <v>8900</v>
      </c>
      <c r="H46" t="s">
        <v>418</v>
      </c>
      <c r="I46">
        <v>0.99</v>
      </c>
      <c r="J46">
        <v>17979.8</v>
      </c>
      <c r="K46">
        <v>17800</v>
      </c>
      <c r="L46">
        <v>20202.02</v>
      </c>
    </row>
    <row r="47" spans="1:12" x14ac:dyDescent="0.2">
      <c r="A47" t="s">
        <v>377</v>
      </c>
      <c r="B47" t="s">
        <v>356</v>
      </c>
      <c r="C47" s="1" t="s">
        <v>424</v>
      </c>
      <c r="D47" t="s">
        <v>377</v>
      </c>
      <c r="E47" t="s">
        <v>8</v>
      </c>
      <c r="F47">
        <v>61700</v>
      </c>
      <c r="G47">
        <v>129500</v>
      </c>
      <c r="H47" t="s">
        <v>418</v>
      </c>
      <c r="I47">
        <v>0.34</v>
      </c>
      <c r="J47">
        <v>149117.65</v>
      </c>
      <c r="K47">
        <v>50700</v>
      </c>
      <c r="L47">
        <v>11514.88</v>
      </c>
    </row>
    <row r="48" spans="1:12" x14ac:dyDescent="0.2">
      <c r="A48" t="s">
        <v>377</v>
      </c>
      <c r="B48" t="s">
        <v>356</v>
      </c>
      <c r="C48" s="1" t="s">
        <v>425</v>
      </c>
      <c r="D48" t="s">
        <v>377</v>
      </c>
      <c r="E48" t="s">
        <v>8</v>
      </c>
      <c r="F48">
        <v>67200</v>
      </c>
      <c r="G48">
        <v>121000</v>
      </c>
      <c r="H48" t="s">
        <v>418</v>
      </c>
      <c r="I48">
        <v>0.34</v>
      </c>
      <c r="J48">
        <v>75588.240000000005</v>
      </c>
      <c r="K48">
        <v>25700</v>
      </c>
      <c r="L48">
        <v>6246.96</v>
      </c>
    </row>
    <row r="49" spans="1:12" x14ac:dyDescent="0.2">
      <c r="A49" t="s">
        <v>272</v>
      </c>
      <c r="B49" t="s">
        <v>356</v>
      </c>
      <c r="C49" s="1" t="s">
        <v>426</v>
      </c>
      <c r="D49" t="s">
        <v>272</v>
      </c>
      <c r="E49" t="s">
        <v>8</v>
      </c>
      <c r="F49">
        <v>54300</v>
      </c>
      <c r="G49">
        <v>81400</v>
      </c>
      <c r="H49" t="s">
        <v>418</v>
      </c>
      <c r="I49">
        <v>0.32</v>
      </c>
      <c r="J49">
        <v>156771.79999999999</v>
      </c>
      <c r="K49">
        <v>50700</v>
      </c>
      <c r="L49">
        <v>19259.43</v>
      </c>
    </row>
    <row r="50" spans="1:12" x14ac:dyDescent="0.2">
      <c r="A50" t="s">
        <v>259</v>
      </c>
      <c r="B50" t="s">
        <v>356</v>
      </c>
      <c r="C50" s="1" t="s">
        <v>427</v>
      </c>
      <c r="D50" t="s">
        <v>259</v>
      </c>
      <c r="E50" t="s">
        <v>8</v>
      </c>
      <c r="F50">
        <v>37800</v>
      </c>
      <c r="G50">
        <v>68000</v>
      </c>
      <c r="H50" t="s">
        <v>418</v>
      </c>
      <c r="I50">
        <v>0.3</v>
      </c>
      <c r="J50">
        <v>141000</v>
      </c>
      <c r="K50">
        <v>42300</v>
      </c>
      <c r="L50">
        <v>20735.29</v>
      </c>
    </row>
    <row r="51" spans="1:12" x14ac:dyDescent="0.2">
      <c r="A51" t="s">
        <v>256</v>
      </c>
      <c r="B51" t="s">
        <v>356</v>
      </c>
      <c r="C51" s="1" t="s">
        <v>428</v>
      </c>
      <c r="D51" t="s">
        <v>256</v>
      </c>
      <c r="E51" t="s">
        <v>8</v>
      </c>
      <c r="F51">
        <v>49500</v>
      </c>
      <c r="G51">
        <v>109000</v>
      </c>
      <c r="H51" t="s">
        <v>418</v>
      </c>
      <c r="I51">
        <v>0.33</v>
      </c>
      <c r="J51">
        <v>65200</v>
      </c>
      <c r="K51">
        <v>21516</v>
      </c>
      <c r="L51">
        <v>5981.65</v>
      </c>
    </row>
    <row r="52" spans="1:12" ht="28.5" x14ac:dyDescent="0.2">
      <c r="A52" t="s">
        <v>288</v>
      </c>
      <c r="B52" t="s">
        <v>356</v>
      </c>
      <c r="C52" s="1" t="s">
        <v>429</v>
      </c>
      <c r="D52" t="s">
        <v>288</v>
      </c>
      <c r="E52" t="s">
        <v>8</v>
      </c>
      <c r="F52">
        <v>91800</v>
      </c>
      <c r="G52">
        <v>201900</v>
      </c>
      <c r="H52" t="s">
        <v>418</v>
      </c>
      <c r="I52">
        <v>0.5</v>
      </c>
      <c r="J52">
        <v>142200</v>
      </c>
      <c r="K52">
        <v>71100</v>
      </c>
      <c r="L52">
        <v>7043.09</v>
      </c>
    </row>
    <row r="53" spans="1:12" x14ac:dyDescent="0.2">
      <c r="A53" t="s">
        <v>430</v>
      </c>
      <c r="B53" t="s">
        <v>382</v>
      </c>
      <c r="C53" s="1" t="s">
        <v>547</v>
      </c>
      <c r="D53" t="s">
        <v>430</v>
      </c>
      <c r="E53" t="s">
        <v>238</v>
      </c>
      <c r="F53">
        <v>3900</v>
      </c>
      <c r="G53">
        <v>19400</v>
      </c>
      <c r="H53" t="s">
        <v>418</v>
      </c>
      <c r="I53">
        <v>1</v>
      </c>
      <c r="J53">
        <v>12400</v>
      </c>
      <c r="K53">
        <v>11160</v>
      </c>
      <c r="L53">
        <v>6391.75</v>
      </c>
    </row>
    <row r="54" spans="1:12" x14ac:dyDescent="0.2">
      <c r="A54" t="s">
        <v>431</v>
      </c>
      <c r="B54" t="s">
        <v>382</v>
      </c>
      <c r="C54" s="1" t="s">
        <v>546</v>
      </c>
      <c r="D54" t="s">
        <v>431</v>
      </c>
      <c r="E54" t="s">
        <v>238</v>
      </c>
      <c r="F54">
        <v>147000</v>
      </c>
      <c r="G54">
        <v>783000</v>
      </c>
      <c r="H54" t="s">
        <v>418</v>
      </c>
      <c r="I54">
        <v>1</v>
      </c>
      <c r="J54">
        <v>70000</v>
      </c>
      <c r="K54">
        <v>70000</v>
      </c>
      <c r="L54">
        <v>894</v>
      </c>
    </row>
    <row r="55" spans="1:12" x14ac:dyDescent="0.2">
      <c r="A55" t="s">
        <v>432</v>
      </c>
      <c r="B55" t="s">
        <v>392</v>
      </c>
      <c r="C55" s="1" t="s">
        <v>545</v>
      </c>
      <c r="D55" t="s">
        <v>432</v>
      </c>
      <c r="E55" t="s">
        <v>238</v>
      </c>
      <c r="F55">
        <v>55400</v>
      </c>
      <c r="G55">
        <v>225000</v>
      </c>
      <c r="H55" t="s">
        <v>418</v>
      </c>
      <c r="I55">
        <v>1</v>
      </c>
      <c r="J55">
        <v>22600</v>
      </c>
      <c r="K55">
        <v>22600</v>
      </c>
      <c r="L55">
        <v>1004.44</v>
      </c>
    </row>
    <row r="56" spans="1:12" x14ac:dyDescent="0.2">
      <c r="A56" t="s">
        <v>434</v>
      </c>
      <c r="B56" t="s">
        <v>392</v>
      </c>
      <c r="C56" s="1" t="s">
        <v>433</v>
      </c>
      <c r="D56" t="s">
        <v>434</v>
      </c>
      <c r="E56" t="s">
        <v>238</v>
      </c>
      <c r="F56">
        <v>67300</v>
      </c>
      <c r="G56">
        <v>235600</v>
      </c>
      <c r="H56" t="s">
        <v>418</v>
      </c>
      <c r="I56">
        <v>1</v>
      </c>
      <c r="J56">
        <v>29200</v>
      </c>
      <c r="K56">
        <v>24820</v>
      </c>
      <c r="L56">
        <v>1239.3900000000001</v>
      </c>
    </row>
    <row r="57" spans="1:12" x14ac:dyDescent="0.2">
      <c r="A57" t="s">
        <v>283</v>
      </c>
      <c r="B57" t="s">
        <v>392</v>
      </c>
      <c r="C57" s="1" t="s">
        <v>435</v>
      </c>
      <c r="D57" t="s">
        <v>283</v>
      </c>
      <c r="E57" t="s">
        <v>238</v>
      </c>
      <c r="F57">
        <v>63600</v>
      </c>
      <c r="G57">
        <v>267100</v>
      </c>
      <c r="H57" t="s">
        <v>418</v>
      </c>
      <c r="I57">
        <v>0.375</v>
      </c>
      <c r="J57">
        <v>62100</v>
      </c>
      <c r="K57">
        <v>23287.5</v>
      </c>
      <c r="L57">
        <v>2324.9699999999998</v>
      </c>
    </row>
    <row r="58" spans="1:12" x14ac:dyDescent="0.2">
      <c r="A58" t="s">
        <v>283</v>
      </c>
      <c r="B58" t="s">
        <v>392</v>
      </c>
      <c r="C58" s="1" t="s">
        <v>436</v>
      </c>
      <c r="D58" t="s">
        <v>283</v>
      </c>
      <c r="E58" t="s">
        <v>437</v>
      </c>
      <c r="F58">
        <v>29200</v>
      </c>
      <c r="G58">
        <v>29200</v>
      </c>
      <c r="H58" t="s">
        <v>418</v>
      </c>
      <c r="I58">
        <v>0.375</v>
      </c>
      <c r="J58">
        <v>4300</v>
      </c>
      <c r="K58">
        <v>1612.5</v>
      </c>
      <c r="L58">
        <v>1472.6</v>
      </c>
    </row>
    <row r="59" spans="1:12" x14ac:dyDescent="0.2">
      <c r="A59" t="s">
        <v>334</v>
      </c>
      <c r="B59" t="s">
        <v>392</v>
      </c>
      <c r="C59" s="1" t="s">
        <v>438</v>
      </c>
      <c r="D59" t="s">
        <v>334</v>
      </c>
      <c r="E59" t="s">
        <v>238</v>
      </c>
      <c r="F59">
        <v>373400</v>
      </c>
      <c r="G59">
        <v>542000</v>
      </c>
      <c r="H59" t="s">
        <v>418</v>
      </c>
      <c r="I59">
        <v>1</v>
      </c>
      <c r="J59">
        <v>280000</v>
      </c>
      <c r="K59">
        <v>280000</v>
      </c>
      <c r="L59">
        <v>5166.05</v>
      </c>
    </row>
    <row r="60" spans="1:12" ht="28.5" x14ac:dyDescent="0.2">
      <c r="A60" t="s">
        <v>440</v>
      </c>
      <c r="B60" t="s">
        <v>392</v>
      </c>
      <c r="C60" s="1" t="s">
        <v>439</v>
      </c>
      <c r="D60" t="s">
        <v>440</v>
      </c>
      <c r="E60" t="s">
        <v>238</v>
      </c>
      <c r="F60">
        <v>244100</v>
      </c>
      <c r="G60">
        <v>583800</v>
      </c>
      <c r="H60" t="s">
        <v>418</v>
      </c>
      <c r="I60">
        <v>1</v>
      </c>
      <c r="J60">
        <v>216000</v>
      </c>
      <c r="K60">
        <v>216000</v>
      </c>
      <c r="L60">
        <v>3699.9</v>
      </c>
    </row>
    <row r="61" spans="1:12" x14ac:dyDescent="0.2">
      <c r="A61" t="s">
        <v>322</v>
      </c>
      <c r="B61" t="s">
        <v>392</v>
      </c>
      <c r="C61" s="1" t="s">
        <v>441</v>
      </c>
      <c r="D61" t="s">
        <v>322</v>
      </c>
      <c r="E61" t="s">
        <v>238</v>
      </c>
      <c r="F61">
        <v>50200</v>
      </c>
      <c r="G61">
        <v>76500</v>
      </c>
      <c r="H61" t="s">
        <v>418</v>
      </c>
      <c r="I61">
        <v>1</v>
      </c>
      <c r="J61">
        <v>80000</v>
      </c>
      <c r="K61">
        <v>6000</v>
      </c>
      <c r="L61">
        <v>10457.52</v>
      </c>
    </row>
    <row r="62" spans="1:12" x14ac:dyDescent="0.2">
      <c r="A62" t="s">
        <v>443</v>
      </c>
      <c r="B62" t="s">
        <v>392</v>
      </c>
      <c r="C62" s="1" t="s">
        <v>442</v>
      </c>
      <c r="D62" t="s">
        <v>443</v>
      </c>
      <c r="E62" t="s">
        <v>8</v>
      </c>
      <c r="F62">
        <v>140400</v>
      </c>
      <c r="G62">
        <v>377100</v>
      </c>
      <c r="H62" t="s">
        <v>418</v>
      </c>
      <c r="I62">
        <v>0.24</v>
      </c>
      <c r="J62">
        <v>73750</v>
      </c>
      <c r="K62">
        <v>17700</v>
      </c>
      <c r="L62">
        <v>1955.71</v>
      </c>
    </row>
    <row r="63" spans="1:12" x14ac:dyDescent="0.2">
      <c r="A63" t="s">
        <v>445</v>
      </c>
      <c r="B63" t="s">
        <v>392</v>
      </c>
      <c r="C63" s="1" t="s">
        <v>444</v>
      </c>
      <c r="D63" t="s">
        <v>445</v>
      </c>
      <c r="E63" t="s">
        <v>238</v>
      </c>
      <c r="F63">
        <v>518100</v>
      </c>
      <c r="G63">
        <v>1036200</v>
      </c>
      <c r="H63" t="s">
        <v>418</v>
      </c>
      <c r="I63">
        <v>0.51</v>
      </c>
      <c r="J63">
        <v>50000</v>
      </c>
      <c r="K63">
        <v>25500</v>
      </c>
      <c r="L63">
        <v>482.53</v>
      </c>
    </row>
    <row r="64" spans="1:12" x14ac:dyDescent="0.2">
      <c r="A64" t="s">
        <v>447</v>
      </c>
      <c r="B64" t="s">
        <v>392</v>
      </c>
      <c r="C64" s="1" t="s">
        <v>446</v>
      </c>
      <c r="D64" t="s">
        <v>447</v>
      </c>
      <c r="E64" t="s">
        <v>238</v>
      </c>
      <c r="F64">
        <v>25600</v>
      </c>
      <c r="G64">
        <v>114200</v>
      </c>
      <c r="H64" t="s">
        <v>418</v>
      </c>
      <c r="I64">
        <v>0.8</v>
      </c>
      <c r="J64">
        <v>10000</v>
      </c>
      <c r="K64">
        <v>8000</v>
      </c>
      <c r="L64">
        <v>875.66</v>
      </c>
    </row>
    <row r="65" spans="1:12" x14ac:dyDescent="0.2">
      <c r="A65" t="s">
        <v>293</v>
      </c>
      <c r="B65" t="s">
        <v>392</v>
      </c>
      <c r="C65" s="1" t="s">
        <v>448</v>
      </c>
      <c r="D65" t="s">
        <v>293</v>
      </c>
      <c r="E65" t="s">
        <v>8</v>
      </c>
      <c r="F65">
        <v>74400</v>
      </c>
      <c r="G65">
        <v>216200</v>
      </c>
      <c r="H65" t="s">
        <v>418</v>
      </c>
      <c r="I65">
        <v>1</v>
      </c>
      <c r="J65">
        <v>128500</v>
      </c>
      <c r="K65">
        <v>128500</v>
      </c>
      <c r="L65">
        <v>5943.57</v>
      </c>
    </row>
    <row r="66" spans="1:12" ht="28.5" x14ac:dyDescent="0.2">
      <c r="A66" t="s">
        <v>405</v>
      </c>
      <c r="B66" t="s">
        <v>392</v>
      </c>
      <c r="C66" s="1" t="s">
        <v>449</v>
      </c>
      <c r="D66" t="s">
        <v>405</v>
      </c>
      <c r="E66" t="s">
        <v>8</v>
      </c>
      <c r="F66">
        <v>57500</v>
      </c>
      <c r="G66">
        <v>167800</v>
      </c>
      <c r="H66" t="s">
        <v>418</v>
      </c>
      <c r="I66">
        <v>0.75</v>
      </c>
      <c r="J66">
        <v>17866.669999999998</v>
      </c>
      <c r="K66">
        <v>13400</v>
      </c>
      <c r="L66">
        <v>1064.76</v>
      </c>
    </row>
    <row r="67" spans="1:12" x14ac:dyDescent="0.2">
      <c r="A67" t="s">
        <v>451</v>
      </c>
      <c r="B67" t="s">
        <v>392</v>
      </c>
      <c r="C67" s="1" t="s">
        <v>450</v>
      </c>
      <c r="D67" t="s">
        <v>451</v>
      </c>
      <c r="E67" t="s">
        <v>8</v>
      </c>
      <c r="F67">
        <v>144200</v>
      </c>
      <c r="G67">
        <v>288300</v>
      </c>
      <c r="H67" t="s">
        <v>418</v>
      </c>
      <c r="I67">
        <v>1</v>
      </c>
      <c r="J67">
        <v>43333.33</v>
      </c>
      <c r="K67">
        <v>26000</v>
      </c>
      <c r="L67">
        <v>1503.06</v>
      </c>
    </row>
    <row r="68" spans="1:12" ht="28.5" x14ac:dyDescent="0.2">
      <c r="A68" t="s">
        <v>452</v>
      </c>
      <c r="B68" t="s">
        <v>392</v>
      </c>
      <c r="C68" s="1" t="s">
        <v>548</v>
      </c>
      <c r="D68" t="s">
        <v>452</v>
      </c>
      <c r="E68" t="s">
        <v>238</v>
      </c>
      <c r="F68">
        <v>74200</v>
      </c>
      <c r="G68">
        <v>216700</v>
      </c>
      <c r="H68" t="s">
        <v>418</v>
      </c>
      <c r="I68">
        <v>1</v>
      </c>
      <c r="J68">
        <v>51200</v>
      </c>
      <c r="K68">
        <v>51200</v>
      </c>
      <c r="L68">
        <v>2362.71</v>
      </c>
    </row>
    <row r="69" spans="1:12" x14ac:dyDescent="0.2">
      <c r="A69" t="s">
        <v>454</v>
      </c>
      <c r="B69" t="s">
        <v>392</v>
      </c>
      <c r="C69" s="1" t="s">
        <v>453</v>
      </c>
      <c r="D69" t="s">
        <v>454</v>
      </c>
      <c r="E69" t="s">
        <v>8</v>
      </c>
      <c r="F69">
        <v>213700</v>
      </c>
      <c r="G69">
        <v>427500</v>
      </c>
      <c r="H69" t="s">
        <v>418</v>
      </c>
      <c r="I69">
        <v>0.45</v>
      </c>
      <c r="J69">
        <v>75333.33</v>
      </c>
      <c r="K69">
        <v>33900</v>
      </c>
      <c r="L69">
        <v>1762.18</v>
      </c>
    </row>
    <row r="70" spans="1:12" x14ac:dyDescent="0.2">
      <c r="A70" t="s">
        <v>293</v>
      </c>
      <c r="B70" t="s">
        <v>392</v>
      </c>
      <c r="C70" s="1" t="s">
        <v>455</v>
      </c>
      <c r="D70" t="s">
        <v>293</v>
      </c>
      <c r="E70" t="s">
        <v>238</v>
      </c>
      <c r="F70">
        <v>43300</v>
      </c>
      <c r="G70">
        <v>103900</v>
      </c>
      <c r="H70" t="s">
        <v>418</v>
      </c>
      <c r="I70">
        <v>1</v>
      </c>
      <c r="J70">
        <v>50000</v>
      </c>
      <c r="K70">
        <v>50000</v>
      </c>
      <c r="L70">
        <v>4812.32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AC15-327A-4E44-8DDC-59BDA9581837}">
  <dimension ref="A1:J81"/>
  <sheetViews>
    <sheetView workbookViewId="0">
      <pane ySplit="1" topLeftCell="A65" activePane="bottomLeft" state="frozen"/>
      <selection pane="bottomLeft" activeCell="C79" sqref="C79"/>
    </sheetView>
  </sheetViews>
  <sheetFormatPr defaultRowHeight="14.25" x14ac:dyDescent="0.2"/>
  <cols>
    <col min="3" max="3" width="48" customWidth="1"/>
    <col min="9" max="9" width="11.625" customWidth="1"/>
  </cols>
  <sheetData>
    <row r="1" spans="1:10" x14ac:dyDescent="0.2">
      <c r="A1" t="s">
        <v>549</v>
      </c>
      <c r="B1" t="s">
        <v>226</v>
      </c>
      <c r="C1" t="s">
        <v>456</v>
      </c>
      <c r="D1" t="s">
        <v>2</v>
      </c>
      <c r="E1" t="s">
        <v>457</v>
      </c>
      <c r="F1" t="s">
        <v>458</v>
      </c>
      <c r="G1" t="s">
        <v>459</v>
      </c>
      <c r="H1" t="s">
        <v>460</v>
      </c>
      <c r="I1" t="s">
        <v>233</v>
      </c>
      <c r="J1" t="s">
        <v>361</v>
      </c>
    </row>
    <row r="2" spans="1:10" x14ac:dyDescent="0.2">
      <c r="B2" t="s">
        <v>354</v>
      </c>
      <c r="C2" t="s">
        <v>461</v>
      </c>
      <c r="D2">
        <v>0.25</v>
      </c>
      <c r="E2">
        <v>94060</v>
      </c>
      <c r="F2">
        <v>23515</v>
      </c>
      <c r="G2">
        <v>9.02</v>
      </c>
      <c r="H2">
        <v>22.55</v>
      </c>
      <c r="I2" t="s">
        <v>238</v>
      </c>
      <c r="J2">
        <v>4171.22</v>
      </c>
    </row>
    <row r="3" spans="1:10" x14ac:dyDescent="0.2">
      <c r="B3" t="s">
        <v>354</v>
      </c>
      <c r="C3" t="s">
        <v>462</v>
      </c>
      <c r="D3">
        <v>0.25</v>
      </c>
      <c r="E3">
        <v>4900</v>
      </c>
      <c r="F3">
        <v>1225</v>
      </c>
      <c r="G3">
        <v>1.04</v>
      </c>
      <c r="H3">
        <v>2.69</v>
      </c>
      <c r="I3" t="s">
        <v>463</v>
      </c>
      <c r="J3">
        <v>1821.56</v>
      </c>
    </row>
    <row r="4" spans="1:10" x14ac:dyDescent="0.2">
      <c r="B4" t="s">
        <v>354</v>
      </c>
      <c r="C4" t="s">
        <v>464</v>
      </c>
      <c r="D4">
        <v>0.25</v>
      </c>
      <c r="E4">
        <v>4300</v>
      </c>
      <c r="F4">
        <v>1075</v>
      </c>
      <c r="G4">
        <v>0.94</v>
      </c>
      <c r="H4">
        <v>2.46</v>
      </c>
      <c r="I4" t="s">
        <v>463</v>
      </c>
      <c r="J4">
        <v>1750.66</v>
      </c>
    </row>
    <row r="5" spans="1:10" x14ac:dyDescent="0.2">
      <c r="B5" t="s">
        <v>354</v>
      </c>
      <c r="C5" t="s">
        <v>465</v>
      </c>
      <c r="D5">
        <v>0.25</v>
      </c>
      <c r="E5">
        <v>11100</v>
      </c>
      <c r="F5">
        <v>2775</v>
      </c>
      <c r="G5">
        <v>2.42</v>
      </c>
      <c r="H5">
        <v>6.29</v>
      </c>
      <c r="I5" t="s">
        <v>463</v>
      </c>
      <c r="J5">
        <v>1763.93</v>
      </c>
    </row>
    <row r="6" spans="1:10" x14ac:dyDescent="0.2">
      <c r="B6" t="s">
        <v>354</v>
      </c>
      <c r="C6" t="s">
        <v>466</v>
      </c>
      <c r="D6">
        <v>1</v>
      </c>
      <c r="E6">
        <v>42900</v>
      </c>
      <c r="F6">
        <v>42900</v>
      </c>
      <c r="G6">
        <v>3.08</v>
      </c>
      <c r="H6">
        <v>7.09</v>
      </c>
      <c r="I6" t="s">
        <v>8</v>
      </c>
      <c r="J6">
        <v>6054.7</v>
      </c>
    </row>
    <row r="7" spans="1:10" x14ac:dyDescent="0.2">
      <c r="B7" t="s">
        <v>354</v>
      </c>
      <c r="C7" t="s">
        <v>467</v>
      </c>
      <c r="D7">
        <v>0.5</v>
      </c>
      <c r="E7">
        <v>244200</v>
      </c>
      <c r="F7">
        <v>122100</v>
      </c>
      <c r="G7">
        <v>19.96</v>
      </c>
      <c r="H7">
        <v>41.91</v>
      </c>
      <c r="I7" t="s">
        <v>238</v>
      </c>
      <c r="J7">
        <v>5826.87</v>
      </c>
    </row>
    <row r="8" spans="1:10" x14ac:dyDescent="0.2">
      <c r="B8" t="s">
        <v>354</v>
      </c>
      <c r="C8" t="s">
        <v>468</v>
      </c>
      <c r="D8">
        <v>0.33</v>
      </c>
      <c r="E8">
        <v>50600</v>
      </c>
      <c r="F8">
        <v>16698</v>
      </c>
      <c r="G8">
        <v>2.69</v>
      </c>
      <c r="H8">
        <v>7.81</v>
      </c>
      <c r="I8" t="s">
        <v>8</v>
      </c>
      <c r="J8">
        <v>6478.87</v>
      </c>
    </row>
    <row r="9" spans="1:10" x14ac:dyDescent="0.2">
      <c r="B9" t="s">
        <v>354</v>
      </c>
      <c r="C9" t="s">
        <v>469</v>
      </c>
      <c r="D9">
        <v>0.6</v>
      </c>
      <c r="E9">
        <v>17000</v>
      </c>
      <c r="F9">
        <v>10200</v>
      </c>
      <c r="G9">
        <v>1.63</v>
      </c>
      <c r="H9">
        <v>4.08</v>
      </c>
      <c r="I9" t="s">
        <v>463</v>
      </c>
      <c r="J9">
        <v>4161.7700000000004</v>
      </c>
    </row>
    <row r="10" spans="1:10" x14ac:dyDescent="0.2">
      <c r="B10" t="s">
        <v>354</v>
      </c>
      <c r="C10" t="s">
        <v>470</v>
      </c>
      <c r="D10">
        <v>0.34</v>
      </c>
      <c r="E10">
        <v>42900</v>
      </c>
      <c r="F10">
        <v>14586</v>
      </c>
      <c r="G10">
        <v>11.08</v>
      </c>
      <c r="H10">
        <v>27.34</v>
      </c>
      <c r="I10" t="s">
        <v>8</v>
      </c>
      <c r="J10">
        <v>1568.9</v>
      </c>
    </row>
    <row r="11" spans="1:10" x14ac:dyDescent="0.2">
      <c r="B11" t="s">
        <v>356</v>
      </c>
      <c r="C11" t="s">
        <v>471</v>
      </c>
      <c r="D11">
        <v>0.35</v>
      </c>
      <c r="E11">
        <v>76246</v>
      </c>
      <c r="F11">
        <v>26686.1</v>
      </c>
      <c r="G11">
        <v>4.3099999999999996</v>
      </c>
      <c r="H11">
        <v>10.77</v>
      </c>
      <c r="I11" t="s">
        <v>8</v>
      </c>
      <c r="J11">
        <v>7079.97</v>
      </c>
    </row>
    <row r="12" spans="1:10" x14ac:dyDescent="0.2">
      <c r="B12" t="s">
        <v>356</v>
      </c>
      <c r="C12" t="s">
        <v>472</v>
      </c>
      <c r="D12">
        <v>1</v>
      </c>
      <c r="E12">
        <v>103900</v>
      </c>
      <c r="F12">
        <v>103900</v>
      </c>
      <c r="G12">
        <v>5.57</v>
      </c>
      <c r="H12">
        <v>8.92</v>
      </c>
      <c r="I12" t="s">
        <v>238</v>
      </c>
      <c r="J12">
        <v>11651.51</v>
      </c>
    </row>
    <row r="13" spans="1:10" x14ac:dyDescent="0.2">
      <c r="B13" t="s">
        <v>356</v>
      </c>
      <c r="C13" t="s">
        <v>473</v>
      </c>
      <c r="D13">
        <v>0.6</v>
      </c>
      <c r="E13">
        <v>69734</v>
      </c>
      <c r="F13">
        <v>41840.400000000001</v>
      </c>
      <c r="G13">
        <v>4.4000000000000004</v>
      </c>
      <c r="H13">
        <v>7.92</v>
      </c>
      <c r="I13" t="s">
        <v>8</v>
      </c>
      <c r="J13">
        <v>8800.06</v>
      </c>
    </row>
    <row r="14" spans="1:10" x14ac:dyDescent="0.2">
      <c r="B14" t="s">
        <v>356</v>
      </c>
      <c r="C14" t="s">
        <v>474</v>
      </c>
      <c r="D14">
        <v>0.45</v>
      </c>
      <c r="E14">
        <v>45835</v>
      </c>
      <c r="F14">
        <v>20625.75</v>
      </c>
      <c r="G14">
        <v>2.23</v>
      </c>
      <c r="H14">
        <v>4.45</v>
      </c>
      <c r="I14" t="s">
        <v>8</v>
      </c>
      <c r="J14">
        <v>10297.219999999999</v>
      </c>
    </row>
    <row r="15" spans="1:10" x14ac:dyDescent="0.2">
      <c r="B15" t="s">
        <v>356</v>
      </c>
      <c r="C15" t="s">
        <v>475</v>
      </c>
      <c r="D15">
        <v>0.2</v>
      </c>
      <c r="E15">
        <v>94375</v>
      </c>
      <c r="F15">
        <v>18875</v>
      </c>
      <c r="G15">
        <v>3.46</v>
      </c>
      <c r="H15">
        <v>7.62</v>
      </c>
      <c r="I15" t="s">
        <v>8</v>
      </c>
      <c r="J15">
        <v>12381.15</v>
      </c>
    </row>
    <row r="16" spans="1:10" x14ac:dyDescent="0.2">
      <c r="B16" t="s">
        <v>356</v>
      </c>
      <c r="C16" t="s">
        <v>476</v>
      </c>
      <c r="D16">
        <v>0.5</v>
      </c>
      <c r="E16">
        <v>28745</v>
      </c>
      <c r="F16">
        <v>14372.5</v>
      </c>
      <c r="G16">
        <v>2.71</v>
      </c>
      <c r="H16">
        <v>4.0599999999999996</v>
      </c>
      <c r="I16" t="s">
        <v>8</v>
      </c>
      <c r="J16">
        <v>7073.92</v>
      </c>
    </row>
    <row r="17" spans="2:10" x14ac:dyDescent="0.2">
      <c r="B17" t="s">
        <v>356</v>
      </c>
      <c r="C17" t="s">
        <v>477</v>
      </c>
      <c r="D17">
        <v>0.49</v>
      </c>
      <c r="E17">
        <v>56800</v>
      </c>
      <c r="F17">
        <v>27832</v>
      </c>
      <c r="G17">
        <v>3.62</v>
      </c>
      <c r="H17">
        <v>7.23</v>
      </c>
      <c r="I17" t="s">
        <v>8</v>
      </c>
      <c r="J17">
        <v>7853.11</v>
      </c>
    </row>
    <row r="18" spans="2:10" x14ac:dyDescent="0.2">
      <c r="B18" t="s">
        <v>356</v>
      </c>
      <c r="C18" t="s">
        <v>478</v>
      </c>
      <c r="D18">
        <v>0.25</v>
      </c>
      <c r="E18">
        <v>164420</v>
      </c>
      <c r="F18">
        <v>41105</v>
      </c>
      <c r="G18">
        <v>3.07</v>
      </c>
      <c r="H18">
        <v>9.2200000000000006</v>
      </c>
      <c r="I18" t="s">
        <v>463</v>
      </c>
      <c r="J18">
        <v>17829.68</v>
      </c>
    </row>
    <row r="19" spans="2:10" x14ac:dyDescent="0.2">
      <c r="B19" t="s">
        <v>356</v>
      </c>
      <c r="C19" t="s">
        <v>479</v>
      </c>
      <c r="D19">
        <v>0.5</v>
      </c>
      <c r="E19">
        <v>131815</v>
      </c>
      <c r="F19">
        <v>65907.5</v>
      </c>
      <c r="G19">
        <v>5.33</v>
      </c>
      <c r="H19">
        <v>13.32</v>
      </c>
      <c r="I19" t="s">
        <v>8</v>
      </c>
      <c r="J19">
        <v>9894.5400000000009</v>
      </c>
    </row>
    <row r="20" spans="2:10" x14ac:dyDescent="0.2">
      <c r="B20" t="s">
        <v>356</v>
      </c>
      <c r="C20" t="s">
        <v>480</v>
      </c>
      <c r="D20">
        <v>0.25</v>
      </c>
      <c r="E20">
        <v>58743</v>
      </c>
      <c r="F20">
        <v>12568.25</v>
      </c>
      <c r="G20">
        <v>4.8600000000000003</v>
      </c>
      <c r="H20">
        <v>7.77</v>
      </c>
      <c r="I20" t="s">
        <v>8</v>
      </c>
      <c r="J20">
        <v>7555.76</v>
      </c>
    </row>
    <row r="21" spans="2:10" x14ac:dyDescent="0.2">
      <c r="B21" t="s">
        <v>356</v>
      </c>
      <c r="C21" t="s">
        <v>481</v>
      </c>
      <c r="D21">
        <v>0.26</v>
      </c>
      <c r="E21">
        <v>40496</v>
      </c>
      <c r="F21">
        <v>10528.96</v>
      </c>
      <c r="G21">
        <v>3.67</v>
      </c>
      <c r="H21">
        <v>5.91</v>
      </c>
      <c r="I21" t="s">
        <v>8</v>
      </c>
      <c r="J21">
        <v>6850.49</v>
      </c>
    </row>
    <row r="22" spans="2:10" x14ac:dyDescent="0.2">
      <c r="B22" t="s">
        <v>356</v>
      </c>
      <c r="C22" t="s">
        <v>482</v>
      </c>
      <c r="D22">
        <v>0.33</v>
      </c>
      <c r="E22">
        <v>67295</v>
      </c>
      <c r="F22">
        <v>22207.35</v>
      </c>
      <c r="G22">
        <v>4.43</v>
      </c>
      <c r="H22">
        <v>9.85</v>
      </c>
      <c r="I22" t="s">
        <v>8</v>
      </c>
      <c r="J22">
        <v>6835.17</v>
      </c>
    </row>
    <row r="23" spans="2:10" x14ac:dyDescent="0.2">
      <c r="B23" t="s">
        <v>356</v>
      </c>
      <c r="C23" t="s">
        <v>483</v>
      </c>
      <c r="D23">
        <v>0.6</v>
      </c>
      <c r="E23">
        <v>190450</v>
      </c>
      <c r="F23">
        <v>114270</v>
      </c>
      <c r="G23">
        <v>7.19</v>
      </c>
      <c r="H23">
        <v>17.260000000000002</v>
      </c>
      <c r="I23" t="s">
        <v>8</v>
      </c>
      <c r="J23">
        <v>11034.57</v>
      </c>
    </row>
    <row r="24" spans="2:10" s="61" customFormat="1" x14ac:dyDescent="0.2">
      <c r="B24" s="61" t="s">
        <v>356</v>
      </c>
      <c r="C24" s="61" t="s">
        <v>919</v>
      </c>
      <c r="D24" s="61">
        <v>0.16</v>
      </c>
      <c r="E24" s="61">
        <v>261757</v>
      </c>
      <c r="F24" s="61">
        <v>41881.120000000003</v>
      </c>
      <c r="G24" s="61">
        <v>3.23</v>
      </c>
      <c r="H24" s="61">
        <v>8.73</v>
      </c>
      <c r="I24" s="61" t="s">
        <v>8</v>
      </c>
      <c r="J24" s="61">
        <v>29975.38</v>
      </c>
    </row>
    <row r="25" spans="2:10" x14ac:dyDescent="0.2">
      <c r="B25" t="s">
        <v>356</v>
      </c>
      <c r="C25" t="s">
        <v>484</v>
      </c>
      <c r="D25">
        <v>1</v>
      </c>
      <c r="E25">
        <v>48643.42</v>
      </c>
      <c r="F25">
        <v>48643.42</v>
      </c>
      <c r="G25">
        <v>2.58</v>
      </c>
      <c r="H25">
        <v>4.6399999999999997</v>
      </c>
      <c r="I25" t="s">
        <v>8</v>
      </c>
      <c r="J25">
        <v>10491.86</v>
      </c>
    </row>
    <row r="26" spans="2:10" x14ac:dyDescent="0.2">
      <c r="B26" t="s">
        <v>382</v>
      </c>
      <c r="C26" t="s">
        <v>485</v>
      </c>
      <c r="D26">
        <v>0.5</v>
      </c>
      <c r="E26">
        <v>31300</v>
      </c>
      <c r="F26">
        <v>15650</v>
      </c>
      <c r="G26">
        <v>1.06</v>
      </c>
      <c r="H26">
        <v>4.26</v>
      </c>
      <c r="I26" t="s">
        <v>463</v>
      </c>
      <c r="J26">
        <v>7351.73</v>
      </c>
    </row>
    <row r="27" spans="2:10" x14ac:dyDescent="0.2">
      <c r="B27" t="s">
        <v>382</v>
      </c>
      <c r="C27" t="s">
        <v>486</v>
      </c>
      <c r="D27">
        <v>1</v>
      </c>
      <c r="E27">
        <v>18030</v>
      </c>
      <c r="F27">
        <v>18030</v>
      </c>
      <c r="G27">
        <v>1.1000000000000001</v>
      </c>
      <c r="H27">
        <v>2.75</v>
      </c>
      <c r="I27" t="s">
        <v>8</v>
      </c>
      <c r="J27">
        <v>6552.38</v>
      </c>
    </row>
    <row r="28" spans="2:10" x14ac:dyDescent="0.2">
      <c r="B28" t="s">
        <v>382</v>
      </c>
      <c r="C28" t="s">
        <v>487</v>
      </c>
      <c r="D28">
        <v>0.51</v>
      </c>
      <c r="E28">
        <v>179343</v>
      </c>
      <c r="F28">
        <v>91464.93</v>
      </c>
      <c r="G28">
        <v>5.75</v>
      </c>
      <c r="H28">
        <v>11.18</v>
      </c>
      <c r="I28" t="s">
        <v>8</v>
      </c>
      <c r="J28">
        <v>16040.12</v>
      </c>
    </row>
    <row r="29" spans="2:10" x14ac:dyDescent="0.2">
      <c r="B29" t="s">
        <v>382</v>
      </c>
      <c r="C29" t="s">
        <v>488</v>
      </c>
      <c r="D29">
        <v>1</v>
      </c>
      <c r="E29">
        <v>34600</v>
      </c>
      <c r="F29">
        <v>34600</v>
      </c>
      <c r="G29">
        <v>3.18</v>
      </c>
      <c r="H29">
        <v>9.5500000000000007</v>
      </c>
      <c r="I29" t="s">
        <v>8</v>
      </c>
      <c r="J29">
        <v>3729.23</v>
      </c>
    </row>
    <row r="30" spans="2:10" x14ac:dyDescent="0.2">
      <c r="B30" t="s">
        <v>382</v>
      </c>
      <c r="C30" t="s">
        <v>489</v>
      </c>
      <c r="D30">
        <v>0.51</v>
      </c>
      <c r="E30">
        <v>13200</v>
      </c>
      <c r="F30">
        <v>6732</v>
      </c>
      <c r="G30">
        <v>1.6</v>
      </c>
      <c r="H30">
        <v>4.79</v>
      </c>
      <c r="I30" t="s">
        <v>490</v>
      </c>
      <c r="J30">
        <v>2753.04</v>
      </c>
    </row>
    <row r="31" spans="2:10" x14ac:dyDescent="0.2">
      <c r="B31" t="s">
        <v>382</v>
      </c>
      <c r="C31" t="s">
        <v>491</v>
      </c>
      <c r="D31">
        <v>0.621</v>
      </c>
      <c r="E31">
        <v>26400</v>
      </c>
      <c r="F31">
        <v>16394.400000000001</v>
      </c>
      <c r="G31">
        <v>2.39</v>
      </c>
      <c r="H31">
        <v>11.93</v>
      </c>
      <c r="I31" t="s">
        <v>238</v>
      </c>
      <c r="J31">
        <v>2213.19</v>
      </c>
    </row>
    <row r="32" spans="2:10" x14ac:dyDescent="0.2">
      <c r="B32" t="s">
        <v>382</v>
      </c>
      <c r="C32" t="s">
        <v>492</v>
      </c>
      <c r="D32">
        <v>1</v>
      </c>
      <c r="E32">
        <v>37383</v>
      </c>
      <c r="F32">
        <v>37383</v>
      </c>
      <c r="G32">
        <v>4.59</v>
      </c>
      <c r="H32">
        <v>22.93</v>
      </c>
      <c r="I32" t="s">
        <v>238</v>
      </c>
      <c r="J32">
        <v>1630.03</v>
      </c>
    </row>
    <row r="33" spans="2:10" x14ac:dyDescent="0.2">
      <c r="B33" t="s">
        <v>387</v>
      </c>
      <c r="C33" t="s">
        <v>493</v>
      </c>
      <c r="D33">
        <v>1</v>
      </c>
      <c r="E33">
        <v>16797.62</v>
      </c>
      <c r="F33">
        <v>16797.62</v>
      </c>
      <c r="G33">
        <v>0.84</v>
      </c>
      <c r="H33">
        <v>1.68</v>
      </c>
      <c r="I33" t="s">
        <v>8</v>
      </c>
      <c r="J33">
        <v>10000</v>
      </c>
    </row>
    <row r="34" spans="2:10" x14ac:dyDescent="0.2">
      <c r="B34" t="s">
        <v>387</v>
      </c>
      <c r="C34" t="s">
        <v>494</v>
      </c>
      <c r="D34">
        <v>0.45</v>
      </c>
      <c r="E34">
        <v>43948.47</v>
      </c>
      <c r="F34">
        <v>21974.240000000002</v>
      </c>
      <c r="G34">
        <v>12.74</v>
      </c>
      <c r="H34">
        <v>31.85</v>
      </c>
      <c r="I34" t="s">
        <v>238</v>
      </c>
      <c r="J34">
        <v>1380</v>
      </c>
    </row>
    <row r="35" spans="2:10" x14ac:dyDescent="0.2">
      <c r="B35" t="s">
        <v>392</v>
      </c>
      <c r="C35" t="s">
        <v>495</v>
      </c>
      <c r="D35">
        <v>0.5</v>
      </c>
      <c r="E35">
        <v>29401</v>
      </c>
      <c r="F35">
        <v>14700.5</v>
      </c>
      <c r="G35">
        <v>4.0199999999999996</v>
      </c>
      <c r="H35">
        <v>8.8000000000000007</v>
      </c>
      <c r="I35" t="s">
        <v>463</v>
      </c>
      <c r="J35">
        <v>3341.02</v>
      </c>
    </row>
    <row r="36" spans="2:10" x14ac:dyDescent="0.2">
      <c r="B36" t="s">
        <v>392</v>
      </c>
      <c r="C36" t="s">
        <v>496</v>
      </c>
      <c r="D36">
        <v>0.5</v>
      </c>
      <c r="E36">
        <v>32700</v>
      </c>
      <c r="F36">
        <v>16350</v>
      </c>
      <c r="G36">
        <v>4.09</v>
      </c>
      <c r="H36">
        <v>9.82</v>
      </c>
      <c r="I36" t="s">
        <v>463</v>
      </c>
      <c r="J36">
        <v>3329.94</v>
      </c>
    </row>
    <row r="37" spans="2:10" x14ac:dyDescent="0.2">
      <c r="B37" t="s">
        <v>392</v>
      </c>
      <c r="C37" t="s">
        <v>497</v>
      </c>
      <c r="D37">
        <v>0.33</v>
      </c>
      <c r="E37">
        <v>82200</v>
      </c>
      <c r="F37">
        <v>27000</v>
      </c>
      <c r="G37">
        <v>13.7</v>
      </c>
      <c r="H37">
        <v>32.880000000000003</v>
      </c>
      <c r="I37" t="s">
        <v>463</v>
      </c>
      <c r="J37">
        <v>2500</v>
      </c>
    </row>
    <row r="38" spans="2:10" x14ac:dyDescent="0.2">
      <c r="B38" t="s">
        <v>392</v>
      </c>
      <c r="C38" t="s">
        <v>498</v>
      </c>
      <c r="D38">
        <v>0.27250000000000002</v>
      </c>
      <c r="E38">
        <v>27300</v>
      </c>
      <c r="F38">
        <v>7400</v>
      </c>
      <c r="G38">
        <v>8.6199999999999992</v>
      </c>
      <c r="H38">
        <v>12.63</v>
      </c>
      <c r="I38" t="s">
        <v>463</v>
      </c>
      <c r="J38">
        <v>2161.52</v>
      </c>
    </row>
    <row r="39" spans="2:10" x14ac:dyDescent="0.2">
      <c r="B39" t="s">
        <v>392</v>
      </c>
      <c r="C39" t="s">
        <v>499</v>
      </c>
      <c r="D39">
        <v>0.5</v>
      </c>
      <c r="E39">
        <v>76300</v>
      </c>
      <c r="F39">
        <v>38200</v>
      </c>
      <c r="G39">
        <v>8.25</v>
      </c>
      <c r="H39">
        <v>18.14</v>
      </c>
      <c r="I39" t="s">
        <v>463</v>
      </c>
      <c r="J39">
        <v>4206.17</v>
      </c>
    </row>
    <row r="40" spans="2:10" x14ac:dyDescent="0.2">
      <c r="B40" t="s">
        <v>392</v>
      </c>
      <c r="C40" t="s">
        <v>500</v>
      </c>
      <c r="D40">
        <v>0.25</v>
      </c>
      <c r="E40">
        <v>16094</v>
      </c>
      <c r="F40">
        <v>3200</v>
      </c>
      <c r="G40">
        <v>3.63</v>
      </c>
      <c r="H40">
        <v>7.27</v>
      </c>
      <c r="I40" t="s">
        <v>238</v>
      </c>
      <c r="J40">
        <v>2213.7600000000002</v>
      </c>
    </row>
    <row r="41" spans="2:10" x14ac:dyDescent="0.2">
      <c r="B41" t="s">
        <v>392</v>
      </c>
      <c r="C41" t="s">
        <v>501</v>
      </c>
      <c r="D41">
        <v>1</v>
      </c>
      <c r="E41">
        <v>29353</v>
      </c>
      <c r="F41">
        <v>29353</v>
      </c>
      <c r="G41">
        <v>5.01</v>
      </c>
      <c r="H41">
        <v>17.55</v>
      </c>
      <c r="I41" t="s">
        <v>8</v>
      </c>
      <c r="J41">
        <v>1672.53</v>
      </c>
    </row>
    <row r="42" spans="2:10" x14ac:dyDescent="0.2">
      <c r="B42" t="s">
        <v>392</v>
      </c>
      <c r="C42" t="s">
        <v>502</v>
      </c>
      <c r="D42">
        <v>0.51</v>
      </c>
      <c r="E42">
        <v>14025</v>
      </c>
      <c r="F42">
        <v>6693.75</v>
      </c>
      <c r="G42">
        <v>4.17</v>
      </c>
      <c r="H42">
        <v>8.32</v>
      </c>
      <c r="I42" t="s">
        <v>463</v>
      </c>
      <c r="J42">
        <v>1685.13</v>
      </c>
    </row>
    <row r="43" spans="2:10" x14ac:dyDescent="0.2">
      <c r="B43" t="s">
        <v>392</v>
      </c>
      <c r="C43" t="s">
        <v>503</v>
      </c>
      <c r="D43">
        <v>0.1188</v>
      </c>
      <c r="E43">
        <v>25110</v>
      </c>
      <c r="F43">
        <v>2983.07</v>
      </c>
      <c r="G43">
        <v>10.24</v>
      </c>
      <c r="H43">
        <v>20.38</v>
      </c>
      <c r="I43" t="s">
        <v>463</v>
      </c>
      <c r="J43">
        <v>1232.1099999999999</v>
      </c>
    </row>
    <row r="44" spans="2:10" x14ac:dyDescent="0.2">
      <c r="B44" t="s">
        <v>392</v>
      </c>
      <c r="C44" t="s">
        <v>504</v>
      </c>
      <c r="D44">
        <v>0.5</v>
      </c>
      <c r="E44">
        <v>56600</v>
      </c>
      <c r="F44">
        <v>28300</v>
      </c>
      <c r="G44">
        <v>7.05</v>
      </c>
      <c r="H44">
        <v>15.66</v>
      </c>
      <c r="I44" t="s">
        <v>505</v>
      </c>
      <c r="J44">
        <v>3613.48</v>
      </c>
    </row>
    <row r="45" spans="2:10" x14ac:dyDescent="0.2">
      <c r="B45" t="s">
        <v>392</v>
      </c>
      <c r="C45" t="s">
        <v>506</v>
      </c>
      <c r="D45">
        <v>0.7</v>
      </c>
      <c r="E45">
        <v>101849</v>
      </c>
      <c r="F45">
        <v>71294.3</v>
      </c>
      <c r="G45">
        <v>47.84</v>
      </c>
      <c r="H45">
        <v>58.11</v>
      </c>
      <c r="I45" t="s">
        <v>507</v>
      </c>
      <c r="J45">
        <v>1752.58</v>
      </c>
    </row>
    <row r="46" spans="2:10" x14ac:dyDescent="0.2">
      <c r="B46" t="s">
        <v>392</v>
      </c>
      <c r="C46" t="s">
        <v>508</v>
      </c>
      <c r="D46">
        <v>0.9</v>
      </c>
      <c r="E46">
        <v>20400</v>
      </c>
      <c r="F46">
        <v>18360</v>
      </c>
      <c r="G46">
        <v>1.74</v>
      </c>
      <c r="H46">
        <v>5.22</v>
      </c>
      <c r="I46" t="s">
        <v>8</v>
      </c>
      <c r="J46">
        <v>3909.95</v>
      </c>
    </row>
    <row r="47" spans="2:10" x14ac:dyDescent="0.2">
      <c r="B47" t="s">
        <v>392</v>
      </c>
      <c r="C47" t="s">
        <v>509</v>
      </c>
      <c r="D47">
        <v>0.9</v>
      </c>
      <c r="E47">
        <v>71000</v>
      </c>
      <c r="F47">
        <v>63900</v>
      </c>
      <c r="G47">
        <v>5.83</v>
      </c>
      <c r="H47">
        <v>17.5</v>
      </c>
      <c r="I47" t="s">
        <v>8</v>
      </c>
      <c r="J47">
        <v>4056.25</v>
      </c>
    </row>
    <row r="48" spans="2:10" x14ac:dyDescent="0.2">
      <c r="B48" t="s">
        <v>392</v>
      </c>
      <c r="C48" t="s">
        <v>510</v>
      </c>
      <c r="D48">
        <v>1</v>
      </c>
      <c r="E48">
        <v>33853.22</v>
      </c>
      <c r="F48">
        <v>33853.22</v>
      </c>
      <c r="G48">
        <v>2.89</v>
      </c>
      <c r="H48">
        <v>5.2</v>
      </c>
      <c r="I48" t="s">
        <v>511</v>
      </c>
      <c r="J48">
        <v>6512.11</v>
      </c>
    </row>
    <row r="49" spans="2:10" x14ac:dyDescent="0.2">
      <c r="B49" t="s">
        <v>392</v>
      </c>
      <c r="C49" t="s">
        <v>512</v>
      </c>
      <c r="D49">
        <v>1</v>
      </c>
      <c r="E49">
        <v>51524.46</v>
      </c>
      <c r="F49">
        <v>51524.46</v>
      </c>
      <c r="G49">
        <v>1.08</v>
      </c>
      <c r="H49">
        <v>3.23</v>
      </c>
      <c r="I49" t="s">
        <v>8</v>
      </c>
      <c r="J49">
        <v>15940</v>
      </c>
    </row>
    <row r="50" spans="2:10" x14ac:dyDescent="0.2">
      <c r="B50" t="s">
        <v>392</v>
      </c>
      <c r="C50" t="s">
        <v>513</v>
      </c>
      <c r="D50">
        <v>1</v>
      </c>
      <c r="E50">
        <v>46045</v>
      </c>
      <c r="F50">
        <v>46045</v>
      </c>
      <c r="G50">
        <v>3.67</v>
      </c>
      <c r="H50">
        <v>9.3000000000000007</v>
      </c>
      <c r="I50" t="s">
        <v>463</v>
      </c>
      <c r="J50">
        <v>4953.53</v>
      </c>
    </row>
    <row r="51" spans="2:10" x14ac:dyDescent="0.2">
      <c r="B51" t="s">
        <v>392</v>
      </c>
      <c r="C51" t="s">
        <v>514</v>
      </c>
      <c r="D51">
        <v>1</v>
      </c>
      <c r="E51">
        <v>59050</v>
      </c>
      <c r="F51">
        <v>59050</v>
      </c>
      <c r="G51">
        <v>5.37</v>
      </c>
      <c r="H51">
        <v>15.93</v>
      </c>
      <c r="I51" t="s">
        <v>463</v>
      </c>
      <c r="J51">
        <v>3706.31</v>
      </c>
    </row>
    <row r="52" spans="2:10" x14ac:dyDescent="0.2">
      <c r="B52" t="s">
        <v>392</v>
      </c>
      <c r="C52" t="s">
        <v>515</v>
      </c>
      <c r="D52">
        <v>1</v>
      </c>
      <c r="E52">
        <v>40618</v>
      </c>
      <c r="F52">
        <v>40618</v>
      </c>
      <c r="G52">
        <v>4.03</v>
      </c>
      <c r="H52">
        <v>14.9</v>
      </c>
      <c r="I52" t="s">
        <v>463</v>
      </c>
      <c r="J52">
        <v>2726.46</v>
      </c>
    </row>
    <row r="53" spans="2:10" x14ac:dyDescent="0.2">
      <c r="B53" t="s">
        <v>392</v>
      </c>
      <c r="C53" t="s">
        <v>516</v>
      </c>
      <c r="D53">
        <v>1</v>
      </c>
      <c r="E53">
        <v>68292</v>
      </c>
      <c r="F53">
        <v>68292</v>
      </c>
      <c r="G53">
        <v>7.97</v>
      </c>
      <c r="H53">
        <v>23.92</v>
      </c>
      <c r="I53" t="s">
        <v>463</v>
      </c>
      <c r="J53">
        <v>2855.53</v>
      </c>
    </row>
    <row r="54" spans="2:10" x14ac:dyDescent="0.2">
      <c r="B54" t="s">
        <v>392</v>
      </c>
      <c r="C54" t="s">
        <v>517</v>
      </c>
      <c r="D54">
        <v>0.5</v>
      </c>
      <c r="E54">
        <v>104213</v>
      </c>
      <c r="F54">
        <v>52106.5</v>
      </c>
      <c r="G54">
        <v>8.4499999999999993</v>
      </c>
      <c r="H54">
        <v>21.13</v>
      </c>
      <c r="I54" t="s">
        <v>238</v>
      </c>
      <c r="J54">
        <v>4932.62</v>
      </c>
    </row>
    <row r="55" spans="2:10" x14ac:dyDescent="0.2">
      <c r="B55" t="s">
        <v>392</v>
      </c>
      <c r="C55" t="s">
        <v>518</v>
      </c>
      <c r="D55">
        <v>0.51</v>
      </c>
      <c r="E55">
        <v>54900</v>
      </c>
      <c r="F55">
        <v>27999</v>
      </c>
      <c r="G55">
        <v>5.23</v>
      </c>
      <c r="H55">
        <v>13.07</v>
      </c>
      <c r="I55" t="s">
        <v>8</v>
      </c>
      <c r="J55">
        <v>4200.38</v>
      </c>
    </row>
    <row r="56" spans="2:10" x14ac:dyDescent="0.2">
      <c r="B56" t="s">
        <v>392</v>
      </c>
      <c r="C56" t="s">
        <v>519</v>
      </c>
      <c r="D56">
        <v>0.16500000000000001</v>
      </c>
      <c r="E56">
        <v>110026.65</v>
      </c>
      <c r="F56">
        <v>18154.400000000001</v>
      </c>
      <c r="G56">
        <v>11.11</v>
      </c>
      <c r="H56">
        <v>44.46</v>
      </c>
      <c r="I56" t="s">
        <v>238</v>
      </c>
      <c r="J56">
        <v>2475</v>
      </c>
    </row>
    <row r="57" spans="2:10" x14ac:dyDescent="0.2">
      <c r="B57" t="s">
        <v>392</v>
      </c>
      <c r="C57" t="s">
        <v>520</v>
      </c>
      <c r="D57">
        <v>0.26</v>
      </c>
      <c r="E57">
        <v>122753.77</v>
      </c>
      <c r="F57">
        <v>31915.98</v>
      </c>
      <c r="G57">
        <v>9.09</v>
      </c>
      <c r="H57">
        <v>25.46</v>
      </c>
      <c r="I57" t="s">
        <v>238</v>
      </c>
      <c r="J57">
        <v>4821.43</v>
      </c>
    </row>
    <row r="58" spans="2:10" x14ac:dyDescent="0.2">
      <c r="B58" t="s">
        <v>392</v>
      </c>
      <c r="C58" t="s">
        <v>521</v>
      </c>
      <c r="D58">
        <v>0.34</v>
      </c>
      <c r="E58">
        <v>223907.28</v>
      </c>
      <c r="F58">
        <v>76128.47</v>
      </c>
      <c r="G58">
        <v>16</v>
      </c>
      <c r="H58">
        <v>64</v>
      </c>
      <c r="I58" t="s">
        <v>8</v>
      </c>
      <c r="J58">
        <v>3498.75</v>
      </c>
    </row>
    <row r="59" spans="2:10" x14ac:dyDescent="0.2">
      <c r="B59" t="s">
        <v>354</v>
      </c>
      <c r="C59" t="s">
        <v>522</v>
      </c>
      <c r="D59">
        <v>0.16</v>
      </c>
      <c r="E59">
        <v>11232</v>
      </c>
      <c r="G59">
        <v>6.51</v>
      </c>
      <c r="H59">
        <v>13.02</v>
      </c>
      <c r="I59" t="s">
        <v>238</v>
      </c>
      <c r="J59">
        <v>5392.86</v>
      </c>
    </row>
    <row r="60" spans="2:10" x14ac:dyDescent="0.2">
      <c r="B60" t="s">
        <v>354</v>
      </c>
      <c r="C60" t="s">
        <v>523</v>
      </c>
      <c r="D60">
        <v>0.2</v>
      </c>
      <c r="E60">
        <v>8460</v>
      </c>
      <c r="G60">
        <v>6.05</v>
      </c>
      <c r="H60">
        <v>12.09</v>
      </c>
      <c r="I60" t="s">
        <v>238</v>
      </c>
      <c r="J60">
        <v>3497.78</v>
      </c>
    </row>
    <row r="61" spans="2:10" x14ac:dyDescent="0.2">
      <c r="B61" t="s">
        <v>354</v>
      </c>
      <c r="C61" t="s">
        <v>524</v>
      </c>
      <c r="D61">
        <v>0.2</v>
      </c>
      <c r="E61">
        <v>4793.04</v>
      </c>
      <c r="G61">
        <v>1.93</v>
      </c>
      <c r="H61">
        <v>5.79</v>
      </c>
      <c r="I61" t="s">
        <v>238</v>
      </c>
      <c r="J61">
        <v>4138.71</v>
      </c>
    </row>
    <row r="62" spans="2:10" x14ac:dyDescent="0.2">
      <c r="B62" t="s">
        <v>356</v>
      </c>
      <c r="C62" t="s">
        <v>525</v>
      </c>
      <c r="D62">
        <v>1</v>
      </c>
      <c r="E62">
        <v>32600</v>
      </c>
      <c r="G62">
        <v>10.039999999999999</v>
      </c>
      <c r="H62">
        <v>13.71</v>
      </c>
      <c r="I62" t="s">
        <v>238</v>
      </c>
      <c r="J62">
        <v>2378.09</v>
      </c>
    </row>
    <row r="63" spans="2:10" x14ac:dyDescent="0.2">
      <c r="B63" t="s">
        <v>382</v>
      </c>
      <c r="C63" t="s">
        <v>526</v>
      </c>
      <c r="D63">
        <v>0.5</v>
      </c>
      <c r="E63">
        <v>23862.959999999999</v>
      </c>
      <c r="G63">
        <v>4.34</v>
      </c>
      <c r="H63">
        <v>13</v>
      </c>
      <c r="I63" t="s">
        <v>238</v>
      </c>
      <c r="J63">
        <v>3671.22</v>
      </c>
    </row>
    <row r="64" spans="2:10" x14ac:dyDescent="0.2">
      <c r="B64" t="s">
        <v>382</v>
      </c>
      <c r="C64" t="s">
        <v>527</v>
      </c>
      <c r="D64">
        <v>1</v>
      </c>
      <c r="E64">
        <v>49159</v>
      </c>
      <c r="G64">
        <v>4.1100000000000003</v>
      </c>
      <c r="H64">
        <v>10.28</v>
      </c>
      <c r="I64" t="s">
        <v>238</v>
      </c>
      <c r="J64">
        <v>4780.75</v>
      </c>
    </row>
    <row r="65" spans="2:10" x14ac:dyDescent="0.2">
      <c r="B65" t="s">
        <v>382</v>
      </c>
      <c r="C65" t="s">
        <v>528</v>
      </c>
      <c r="D65">
        <v>1</v>
      </c>
      <c r="E65">
        <v>17124</v>
      </c>
      <c r="G65">
        <v>2.74</v>
      </c>
      <c r="H65">
        <v>7.7</v>
      </c>
      <c r="I65" t="s">
        <v>238</v>
      </c>
      <c r="J65">
        <v>2224.9899999999998</v>
      </c>
    </row>
    <row r="66" spans="2:10" x14ac:dyDescent="0.2">
      <c r="B66" t="s">
        <v>382</v>
      </c>
      <c r="C66" t="s">
        <v>529</v>
      </c>
      <c r="D66">
        <v>1</v>
      </c>
      <c r="E66">
        <v>50811.95</v>
      </c>
      <c r="G66">
        <v>2.42</v>
      </c>
      <c r="H66">
        <v>9.44</v>
      </c>
      <c r="I66" t="s">
        <v>238</v>
      </c>
      <c r="J66">
        <v>5379.98</v>
      </c>
    </row>
    <row r="67" spans="2:10" x14ac:dyDescent="0.2">
      <c r="B67" t="s">
        <v>387</v>
      </c>
      <c r="C67" t="s">
        <v>530</v>
      </c>
      <c r="D67">
        <v>0.55000000000000004</v>
      </c>
      <c r="E67">
        <v>21252.32</v>
      </c>
      <c r="G67">
        <v>8.67</v>
      </c>
      <c r="H67">
        <v>24.27</v>
      </c>
      <c r="I67" t="s">
        <v>8</v>
      </c>
      <c r="J67">
        <v>1591.94</v>
      </c>
    </row>
    <row r="68" spans="2:10" x14ac:dyDescent="0.2">
      <c r="B68" t="s">
        <v>387</v>
      </c>
      <c r="C68" t="s">
        <v>531</v>
      </c>
      <c r="D68">
        <v>0.49</v>
      </c>
      <c r="E68">
        <v>44590</v>
      </c>
      <c r="G68">
        <v>5.15</v>
      </c>
      <c r="H68">
        <v>12.36</v>
      </c>
      <c r="I68" t="s">
        <v>8</v>
      </c>
      <c r="J68">
        <v>7359.54</v>
      </c>
    </row>
    <row r="69" spans="2:10" x14ac:dyDescent="0.2">
      <c r="B69" t="s">
        <v>387</v>
      </c>
      <c r="C69" t="s">
        <v>532</v>
      </c>
      <c r="D69">
        <v>0.49</v>
      </c>
      <c r="E69">
        <v>127547</v>
      </c>
      <c r="G69">
        <v>20.28</v>
      </c>
      <c r="H69">
        <v>24.69</v>
      </c>
      <c r="I69" t="s">
        <v>238</v>
      </c>
      <c r="J69">
        <v>10543.16</v>
      </c>
    </row>
    <row r="70" spans="2:10" x14ac:dyDescent="0.2">
      <c r="B70" t="s">
        <v>387</v>
      </c>
      <c r="C70" t="s">
        <v>533</v>
      </c>
      <c r="D70">
        <v>1</v>
      </c>
      <c r="E70">
        <v>16307.59</v>
      </c>
      <c r="G70">
        <v>3.42</v>
      </c>
      <c r="H70">
        <v>6.15</v>
      </c>
      <c r="I70" t="s">
        <v>534</v>
      </c>
      <c r="J70">
        <v>2652.33</v>
      </c>
    </row>
    <row r="71" spans="2:10" x14ac:dyDescent="0.2">
      <c r="B71" t="s">
        <v>392</v>
      </c>
      <c r="C71" t="s">
        <v>535</v>
      </c>
      <c r="D71">
        <v>0.2</v>
      </c>
      <c r="E71">
        <v>12900</v>
      </c>
      <c r="G71">
        <v>16.84</v>
      </c>
      <c r="H71">
        <v>33.68</v>
      </c>
      <c r="I71" t="s">
        <v>8</v>
      </c>
      <c r="J71">
        <v>1915.08</v>
      </c>
    </row>
    <row r="72" spans="2:10" x14ac:dyDescent="0.2">
      <c r="B72" t="s">
        <v>392</v>
      </c>
      <c r="C72" t="s">
        <v>536</v>
      </c>
      <c r="D72">
        <v>0.33300000000000002</v>
      </c>
      <c r="E72">
        <v>10453</v>
      </c>
      <c r="G72">
        <v>4.01</v>
      </c>
      <c r="H72">
        <v>15.62</v>
      </c>
      <c r="I72" t="s">
        <v>238</v>
      </c>
      <c r="J72">
        <v>2009.63</v>
      </c>
    </row>
    <row r="73" spans="2:10" x14ac:dyDescent="0.2">
      <c r="B73" t="s">
        <v>392</v>
      </c>
      <c r="C73" t="s">
        <v>537</v>
      </c>
      <c r="D73">
        <v>0.33</v>
      </c>
      <c r="E73">
        <v>35700</v>
      </c>
      <c r="G73">
        <v>6.56</v>
      </c>
      <c r="H73">
        <v>17.71</v>
      </c>
      <c r="I73" t="s">
        <v>8</v>
      </c>
      <c r="J73">
        <v>6109.52</v>
      </c>
    </row>
    <row r="74" spans="2:10" x14ac:dyDescent="0.2">
      <c r="B74" t="s">
        <v>392</v>
      </c>
      <c r="C74" t="s">
        <v>538</v>
      </c>
      <c r="D74">
        <v>0.49</v>
      </c>
      <c r="E74">
        <v>26974.5</v>
      </c>
      <c r="G74">
        <v>6.64</v>
      </c>
      <c r="H74">
        <v>16.600000000000001</v>
      </c>
      <c r="I74" t="s">
        <v>238</v>
      </c>
      <c r="J74">
        <v>3316.26</v>
      </c>
    </row>
    <row r="75" spans="2:10" x14ac:dyDescent="0.2">
      <c r="B75" t="s">
        <v>392</v>
      </c>
      <c r="C75" t="s">
        <v>539</v>
      </c>
      <c r="D75">
        <v>0.51</v>
      </c>
      <c r="E75">
        <v>43401.760000000002</v>
      </c>
      <c r="G75">
        <v>7.53</v>
      </c>
      <c r="H75">
        <v>21.1</v>
      </c>
      <c r="I75" t="s">
        <v>238</v>
      </c>
      <c r="J75">
        <v>4034.05</v>
      </c>
    </row>
    <row r="76" spans="2:10" x14ac:dyDescent="0.2">
      <c r="B76" t="s">
        <v>392</v>
      </c>
      <c r="C76" t="s">
        <v>540</v>
      </c>
      <c r="D76">
        <v>1</v>
      </c>
      <c r="E76">
        <v>19116</v>
      </c>
      <c r="G76">
        <v>7.2</v>
      </c>
      <c r="H76">
        <v>18</v>
      </c>
      <c r="I76" t="s">
        <v>238</v>
      </c>
      <c r="J76">
        <v>1062.04</v>
      </c>
    </row>
    <row r="77" spans="2:10" s="61" customFormat="1" x14ac:dyDescent="0.2">
      <c r="B77" s="61" t="s">
        <v>392</v>
      </c>
      <c r="C77" s="61" t="s">
        <v>916</v>
      </c>
      <c r="D77" s="61">
        <v>1</v>
      </c>
      <c r="E77" s="61">
        <v>497105.22</v>
      </c>
      <c r="G77" s="61">
        <v>99.36</v>
      </c>
      <c r="H77" s="61">
        <v>174.56</v>
      </c>
      <c r="I77" s="61" t="s">
        <v>238</v>
      </c>
      <c r="J77" s="61">
        <v>2847.76</v>
      </c>
    </row>
    <row r="78" spans="2:10" x14ac:dyDescent="0.2">
      <c r="B78" t="s">
        <v>392</v>
      </c>
      <c r="C78" t="s">
        <v>541</v>
      </c>
      <c r="D78">
        <v>0.4</v>
      </c>
      <c r="E78">
        <v>30505.599999999999</v>
      </c>
      <c r="G78">
        <v>14.25</v>
      </c>
      <c r="H78">
        <v>35.6</v>
      </c>
      <c r="I78" t="s">
        <v>238</v>
      </c>
      <c r="J78">
        <v>2142.02</v>
      </c>
    </row>
    <row r="79" spans="2:10" x14ac:dyDescent="0.2">
      <c r="B79" t="s">
        <v>392</v>
      </c>
      <c r="C79" t="s">
        <v>542</v>
      </c>
      <c r="D79">
        <v>0.51</v>
      </c>
      <c r="E79">
        <v>27637</v>
      </c>
      <c r="G79">
        <v>3.11</v>
      </c>
      <c r="H79">
        <v>9.34</v>
      </c>
      <c r="I79" t="s">
        <v>238</v>
      </c>
      <c r="J79">
        <v>5799.99</v>
      </c>
    </row>
    <row r="80" spans="2:10" x14ac:dyDescent="0.2">
      <c r="B80" t="s">
        <v>392</v>
      </c>
      <c r="C80" t="s">
        <v>543</v>
      </c>
      <c r="D80">
        <v>0.56000000000000005</v>
      </c>
      <c r="E80">
        <v>7960</v>
      </c>
      <c r="G80">
        <v>3.78</v>
      </c>
      <c r="H80">
        <v>10.57</v>
      </c>
      <c r="I80" t="s">
        <v>8</v>
      </c>
      <c r="J80">
        <v>1344.19</v>
      </c>
    </row>
    <row r="81" spans="2:10" x14ac:dyDescent="0.2">
      <c r="B81" t="s">
        <v>392</v>
      </c>
      <c r="C81" t="s">
        <v>544</v>
      </c>
      <c r="D81">
        <v>1</v>
      </c>
      <c r="E81">
        <v>6500</v>
      </c>
      <c r="G81">
        <v>2.0699999999999998</v>
      </c>
      <c r="H81">
        <v>3.52</v>
      </c>
      <c r="I81" t="s">
        <v>8</v>
      </c>
      <c r="J81">
        <v>1844.8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4162-0B02-4A07-A6B4-DBA307ACB4A2}">
  <dimension ref="A1:J104"/>
  <sheetViews>
    <sheetView workbookViewId="0">
      <pane ySplit="1" topLeftCell="A40" activePane="bottomLeft" state="frozen"/>
      <selection pane="bottomLeft" activeCell="I55" sqref="I55"/>
    </sheetView>
  </sheetViews>
  <sheetFormatPr defaultRowHeight="14.25" x14ac:dyDescent="0.2"/>
  <cols>
    <col min="1" max="1" width="35.875" customWidth="1"/>
    <col min="2" max="2" width="33.5" customWidth="1"/>
    <col min="3" max="3" width="10.625" style="29" customWidth="1"/>
    <col min="4" max="4" width="17.625" style="28" customWidth="1"/>
    <col min="5" max="6" width="15.875" customWidth="1"/>
    <col min="7" max="7" width="12.75" style="3" customWidth="1"/>
    <col min="9" max="9" width="55.5" customWidth="1"/>
    <col min="10" max="10" width="24.625" customWidth="1"/>
  </cols>
  <sheetData>
    <row r="1" spans="1:10" x14ac:dyDescent="0.2">
      <c r="A1" t="s">
        <v>550</v>
      </c>
      <c r="B1" t="s">
        <v>456</v>
      </c>
      <c r="C1" s="29" t="s">
        <v>2</v>
      </c>
      <c r="D1" s="28" t="s">
        <v>752</v>
      </c>
      <c r="E1" t="s">
        <v>679</v>
      </c>
      <c r="F1" t="s">
        <v>680</v>
      </c>
      <c r="G1" s="3" t="s">
        <v>232</v>
      </c>
      <c r="H1" t="s">
        <v>233</v>
      </c>
      <c r="I1" t="s">
        <v>767</v>
      </c>
      <c r="J1" t="s">
        <v>769</v>
      </c>
    </row>
    <row r="2" spans="1:10" x14ac:dyDescent="0.2">
      <c r="A2" t="s">
        <v>619</v>
      </c>
      <c r="B2" t="s">
        <v>768</v>
      </c>
      <c r="C2" s="29">
        <v>1</v>
      </c>
      <c r="D2" s="28">
        <v>398363.34</v>
      </c>
      <c r="E2">
        <v>1.45</v>
      </c>
      <c r="F2">
        <v>9.89</v>
      </c>
      <c r="G2" s="3">
        <v>40279.40748230536</v>
      </c>
      <c r="H2" t="s">
        <v>238</v>
      </c>
      <c r="I2" t="s">
        <v>771</v>
      </c>
      <c r="J2" s="37" t="s">
        <v>770</v>
      </c>
    </row>
    <row r="3" spans="1:10" x14ac:dyDescent="0.2">
      <c r="A3" t="s">
        <v>672</v>
      </c>
      <c r="B3" t="s">
        <v>636</v>
      </c>
      <c r="C3" s="29">
        <v>0.76</v>
      </c>
      <c r="D3" s="28">
        <v>147743.07</v>
      </c>
      <c r="E3">
        <v>0.54</v>
      </c>
      <c r="F3">
        <v>3.96</v>
      </c>
      <c r="G3" s="3">
        <v>37308.856060606064</v>
      </c>
      <c r="H3" t="s">
        <v>637</v>
      </c>
    </row>
    <row r="4" spans="1:10" x14ac:dyDescent="0.2">
      <c r="A4" t="s">
        <v>671</v>
      </c>
      <c r="B4" t="s">
        <v>625</v>
      </c>
      <c r="C4" s="29">
        <v>0.33400000000000002</v>
      </c>
      <c r="D4" s="28">
        <v>89632.94</v>
      </c>
      <c r="E4">
        <v>18.89</v>
      </c>
      <c r="F4">
        <v>3</v>
      </c>
      <c r="G4" s="3">
        <v>29877.646666666667</v>
      </c>
      <c r="H4" t="s">
        <v>8</v>
      </c>
    </row>
    <row r="5" spans="1:10" x14ac:dyDescent="0.2">
      <c r="A5" t="s">
        <v>652</v>
      </c>
      <c r="B5" t="s">
        <v>746</v>
      </c>
      <c r="C5" s="29">
        <v>1</v>
      </c>
      <c r="D5" s="28">
        <v>296302.09999999998</v>
      </c>
      <c r="E5">
        <v>0.7</v>
      </c>
      <c r="F5">
        <v>11.81</v>
      </c>
      <c r="G5" s="3">
        <v>25089.085520745128</v>
      </c>
      <c r="H5" t="s">
        <v>238</v>
      </c>
    </row>
    <row r="6" spans="1:10" x14ac:dyDescent="0.2">
      <c r="A6" t="s">
        <v>738</v>
      </c>
      <c r="B6" t="s">
        <v>613</v>
      </c>
      <c r="C6" s="29">
        <v>0.5</v>
      </c>
      <c r="D6" s="28">
        <v>323541.15999999997</v>
      </c>
      <c r="E6">
        <v>4.22</v>
      </c>
      <c r="F6">
        <v>12.99</v>
      </c>
      <c r="G6" s="3">
        <v>24906.940723633561</v>
      </c>
      <c r="H6" t="s">
        <v>238</v>
      </c>
    </row>
    <row r="7" spans="1:10" x14ac:dyDescent="0.2">
      <c r="A7" t="s">
        <v>620</v>
      </c>
      <c r="B7" t="s">
        <v>739</v>
      </c>
      <c r="C7" s="29">
        <v>1</v>
      </c>
      <c r="D7" s="28">
        <v>103151.45</v>
      </c>
      <c r="E7">
        <v>1.8</v>
      </c>
      <c r="F7">
        <v>4.24</v>
      </c>
      <c r="G7" s="3">
        <v>24328.172169811318</v>
      </c>
      <c r="H7" t="s">
        <v>621</v>
      </c>
    </row>
    <row r="8" spans="1:10" x14ac:dyDescent="0.2">
      <c r="A8" t="s">
        <v>639</v>
      </c>
      <c r="B8" t="s">
        <v>640</v>
      </c>
      <c r="C8" s="29">
        <v>1</v>
      </c>
      <c r="D8" s="28">
        <v>40238</v>
      </c>
      <c r="E8">
        <v>0.28999999999999998</v>
      </c>
      <c r="F8">
        <v>1.75</v>
      </c>
      <c r="G8" s="3">
        <v>22993.142857142859</v>
      </c>
      <c r="H8" t="s">
        <v>23</v>
      </c>
    </row>
    <row r="9" spans="1:10" x14ac:dyDescent="0.2">
      <c r="A9" t="s">
        <v>622</v>
      </c>
      <c r="B9" t="s">
        <v>622</v>
      </c>
      <c r="C9" s="29">
        <v>1</v>
      </c>
      <c r="D9" s="28">
        <v>33336.97</v>
      </c>
      <c r="E9">
        <v>0.63</v>
      </c>
      <c r="F9">
        <v>1.57</v>
      </c>
      <c r="G9" s="3">
        <v>21233.738853503186</v>
      </c>
      <c r="H9" t="s">
        <v>621</v>
      </c>
    </row>
    <row r="10" spans="1:10" x14ac:dyDescent="0.2">
      <c r="A10" t="s">
        <v>623</v>
      </c>
      <c r="B10" t="s">
        <v>623</v>
      </c>
      <c r="C10" s="29">
        <v>1</v>
      </c>
      <c r="D10" s="28">
        <v>61677.2</v>
      </c>
      <c r="E10" t="s">
        <v>624</v>
      </c>
      <c r="F10">
        <v>2.92</v>
      </c>
      <c r="G10" s="3">
        <v>21122.328767123287</v>
      </c>
      <c r="H10" t="s">
        <v>621</v>
      </c>
    </row>
    <row r="11" spans="1:10" x14ac:dyDescent="0.2">
      <c r="A11" t="s">
        <v>641</v>
      </c>
      <c r="B11" t="s">
        <v>766</v>
      </c>
      <c r="C11" s="29">
        <v>1</v>
      </c>
      <c r="D11" s="28">
        <v>644958</v>
      </c>
      <c r="E11">
        <v>51.49</v>
      </c>
      <c r="F11">
        <v>35.17</v>
      </c>
      <c r="G11" s="3">
        <v>18338.299687233437</v>
      </c>
      <c r="H11" t="s">
        <v>8</v>
      </c>
    </row>
    <row r="12" spans="1:10" x14ac:dyDescent="0.2">
      <c r="A12" t="s">
        <v>599</v>
      </c>
      <c r="B12" t="s">
        <v>600</v>
      </c>
      <c r="C12" s="29">
        <v>0.5</v>
      </c>
      <c r="D12" s="28">
        <v>207746.01</v>
      </c>
      <c r="E12">
        <v>7.64</v>
      </c>
      <c r="F12">
        <v>13.29</v>
      </c>
      <c r="G12" s="3">
        <v>15631.753950338601</v>
      </c>
      <c r="H12" t="s">
        <v>665</v>
      </c>
    </row>
    <row r="13" spans="1:10" x14ac:dyDescent="0.2">
      <c r="A13" t="s">
        <v>580</v>
      </c>
      <c r="B13" t="s">
        <v>705</v>
      </c>
      <c r="C13" s="29">
        <v>0.3</v>
      </c>
      <c r="D13" s="28">
        <v>122000</v>
      </c>
      <c r="E13">
        <v>3.32</v>
      </c>
      <c r="F13">
        <v>8.3000000000000007</v>
      </c>
      <c r="G13" s="3">
        <v>14698.795180722891</v>
      </c>
      <c r="H13" t="s">
        <v>582</v>
      </c>
    </row>
    <row r="14" spans="1:10" x14ac:dyDescent="0.2">
      <c r="A14" t="s">
        <v>558</v>
      </c>
      <c r="B14" t="s">
        <v>688</v>
      </c>
      <c r="C14" s="29">
        <v>7.8E-2</v>
      </c>
      <c r="D14" s="28">
        <v>365300</v>
      </c>
      <c r="E14">
        <v>15.65</v>
      </c>
      <c r="F14">
        <v>28.17</v>
      </c>
      <c r="G14" s="3">
        <v>12967.696130635428</v>
      </c>
      <c r="H14" t="s">
        <v>8</v>
      </c>
    </row>
    <row r="15" spans="1:10" x14ac:dyDescent="0.2">
      <c r="A15" t="s">
        <v>584</v>
      </c>
      <c r="B15" t="s">
        <v>707</v>
      </c>
      <c r="C15" s="29">
        <v>0.2</v>
      </c>
      <c r="D15" s="28">
        <v>94375</v>
      </c>
      <c r="E15">
        <v>3.46</v>
      </c>
      <c r="F15">
        <v>7.62</v>
      </c>
      <c r="G15" s="3">
        <v>12385.17060367454</v>
      </c>
      <c r="H15" t="s">
        <v>8</v>
      </c>
    </row>
    <row r="16" spans="1:10" x14ac:dyDescent="0.2">
      <c r="A16" t="s">
        <v>601</v>
      </c>
      <c r="B16" t="s">
        <v>720</v>
      </c>
      <c r="C16" s="29">
        <v>0.5</v>
      </c>
      <c r="D16" s="28">
        <v>195800</v>
      </c>
      <c r="E16">
        <v>10.87</v>
      </c>
      <c r="F16">
        <v>16.3</v>
      </c>
      <c r="G16" s="3">
        <v>12012.269938650306</v>
      </c>
      <c r="H16" t="s">
        <v>665</v>
      </c>
    </row>
    <row r="17" spans="1:8" x14ac:dyDescent="0.2">
      <c r="A17" t="s">
        <v>569</v>
      </c>
      <c r="B17" t="s">
        <v>698</v>
      </c>
      <c r="C17" s="29">
        <v>0.5</v>
      </c>
      <c r="D17" s="28">
        <v>197900</v>
      </c>
      <c r="E17">
        <v>12.73</v>
      </c>
      <c r="F17">
        <v>16.55</v>
      </c>
      <c r="G17" s="3">
        <v>11957.703927492446</v>
      </c>
      <c r="H17" t="s">
        <v>8</v>
      </c>
    </row>
    <row r="18" spans="1:8" x14ac:dyDescent="0.2">
      <c r="A18" t="s">
        <v>559</v>
      </c>
      <c r="B18" t="s">
        <v>689</v>
      </c>
      <c r="C18" s="29">
        <v>0.25</v>
      </c>
      <c r="D18" s="28">
        <v>84400</v>
      </c>
      <c r="E18">
        <v>3.4</v>
      </c>
      <c r="F18">
        <v>7.82</v>
      </c>
      <c r="G18" s="3">
        <v>10792.838874680307</v>
      </c>
      <c r="H18" t="s">
        <v>8</v>
      </c>
    </row>
    <row r="19" spans="1:8" x14ac:dyDescent="0.2">
      <c r="A19" t="s">
        <v>552</v>
      </c>
      <c r="B19" t="s">
        <v>682</v>
      </c>
      <c r="C19" s="29">
        <v>1</v>
      </c>
      <c r="D19" s="28">
        <v>41400</v>
      </c>
      <c r="E19">
        <v>1.88</v>
      </c>
      <c r="F19">
        <v>4.24</v>
      </c>
      <c r="G19" s="3">
        <v>9764.1509433962256</v>
      </c>
      <c r="H19" t="s">
        <v>238</v>
      </c>
    </row>
    <row r="20" spans="1:8" x14ac:dyDescent="0.2">
      <c r="A20" t="s">
        <v>551</v>
      </c>
      <c r="B20" t="s">
        <v>681</v>
      </c>
      <c r="C20" s="29">
        <v>1</v>
      </c>
      <c r="D20" s="28">
        <v>95800</v>
      </c>
      <c r="E20">
        <v>4.16</v>
      </c>
      <c r="F20">
        <v>9.98</v>
      </c>
      <c r="G20" s="3">
        <v>9599.1983967935867</v>
      </c>
      <c r="H20" t="s">
        <v>8</v>
      </c>
    </row>
    <row r="21" spans="1:8" x14ac:dyDescent="0.2">
      <c r="A21" t="s">
        <v>591</v>
      </c>
      <c r="B21" t="s">
        <v>712</v>
      </c>
      <c r="C21" s="29">
        <v>0.49</v>
      </c>
      <c r="D21" s="28">
        <v>51500</v>
      </c>
      <c r="E21">
        <v>2.06</v>
      </c>
      <c r="F21">
        <v>5.4</v>
      </c>
      <c r="G21" s="3">
        <v>9537.0370370370365</v>
      </c>
      <c r="H21" t="s">
        <v>8</v>
      </c>
    </row>
    <row r="22" spans="1:8" x14ac:dyDescent="0.2">
      <c r="A22" t="s">
        <v>629</v>
      </c>
      <c r="B22" t="s">
        <v>630</v>
      </c>
      <c r="C22" s="29">
        <v>0.7</v>
      </c>
      <c r="D22" s="28">
        <v>78946.679999999993</v>
      </c>
      <c r="E22">
        <v>12.39</v>
      </c>
      <c r="F22">
        <v>8.36</v>
      </c>
      <c r="G22" s="3">
        <v>9443.3827751196168</v>
      </c>
      <c r="H22" t="s">
        <v>8</v>
      </c>
    </row>
    <row r="23" spans="1:8" x14ac:dyDescent="0.2">
      <c r="A23" t="s">
        <v>648</v>
      </c>
      <c r="B23" t="s">
        <v>674</v>
      </c>
      <c r="C23" s="29">
        <v>0.37</v>
      </c>
      <c r="D23" s="28">
        <v>318503.12</v>
      </c>
      <c r="E23">
        <v>9.5399999999999991</v>
      </c>
      <c r="F23">
        <v>34.53</v>
      </c>
      <c r="G23" s="3">
        <v>9223.9536634810302</v>
      </c>
      <c r="H23" t="s">
        <v>8</v>
      </c>
    </row>
    <row r="24" spans="1:8" x14ac:dyDescent="0.2">
      <c r="A24" t="s">
        <v>586</v>
      </c>
      <c r="B24" t="s">
        <v>709</v>
      </c>
      <c r="C24" s="29">
        <v>1</v>
      </c>
      <c r="D24" s="28">
        <v>55327.1</v>
      </c>
      <c r="E24">
        <v>2.76</v>
      </c>
      <c r="F24">
        <v>6.06</v>
      </c>
      <c r="G24" s="3">
        <v>9129.8844884488444</v>
      </c>
      <c r="H24" t="s">
        <v>238</v>
      </c>
    </row>
    <row r="25" spans="1:8" x14ac:dyDescent="0.2">
      <c r="A25" t="s">
        <v>560</v>
      </c>
      <c r="B25" t="s">
        <v>690</v>
      </c>
      <c r="C25" s="29">
        <v>0.2</v>
      </c>
      <c r="D25" s="28">
        <v>145700</v>
      </c>
      <c r="E25">
        <v>6.51</v>
      </c>
      <c r="F25">
        <v>16.809999999999999</v>
      </c>
      <c r="G25" s="3">
        <v>8667.4598453301605</v>
      </c>
      <c r="H25" t="s">
        <v>8</v>
      </c>
    </row>
    <row r="26" spans="1:8" x14ac:dyDescent="0.2">
      <c r="A26" t="s">
        <v>573</v>
      </c>
      <c r="B26" t="s">
        <v>574</v>
      </c>
      <c r="C26" s="29">
        <v>0.5</v>
      </c>
      <c r="D26" s="28">
        <v>143900</v>
      </c>
      <c r="E26">
        <v>7.77</v>
      </c>
      <c r="F26">
        <v>17.100000000000001</v>
      </c>
      <c r="G26" s="3">
        <v>8415.2046783625719</v>
      </c>
      <c r="H26" t="s">
        <v>8</v>
      </c>
    </row>
    <row r="27" spans="1:8" x14ac:dyDescent="0.2">
      <c r="A27" t="s">
        <v>743</v>
      </c>
      <c r="B27" t="s">
        <v>638</v>
      </c>
      <c r="C27" s="29">
        <v>0.75</v>
      </c>
      <c r="D27" s="28">
        <v>178977.03</v>
      </c>
      <c r="E27">
        <v>2.94</v>
      </c>
      <c r="F27">
        <v>22.36</v>
      </c>
      <c r="G27" s="3">
        <v>8004.3394454382824</v>
      </c>
      <c r="H27" t="s">
        <v>238</v>
      </c>
    </row>
    <row r="28" spans="1:8" x14ac:dyDescent="0.2">
      <c r="A28" t="s">
        <v>653</v>
      </c>
      <c r="B28" t="s">
        <v>747</v>
      </c>
      <c r="C28" s="29">
        <v>1</v>
      </c>
      <c r="D28" s="28">
        <v>80000</v>
      </c>
      <c r="E28">
        <v>5.44</v>
      </c>
      <c r="F28">
        <v>10.33</v>
      </c>
      <c r="G28" s="3">
        <v>7744.4336882865437</v>
      </c>
      <c r="H28" t="s">
        <v>238</v>
      </c>
    </row>
    <row r="29" spans="1:8" x14ac:dyDescent="0.2">
      <c r="A29" t="s">
        <v>561</v>
      </c>
      <c r="B29" t="s">
        <v>692</v>
      </c>
      <c r="C29" s="29">
        <v>0.154</v>
      </c>
      <c r="D29" s="28">
        <v>122500</v>
      </c>
      <c r="E29">
        <v>13.2</v>
      </c>
      <c r="F29">
        <v>15.84</v>
      </c>
      <c r="G29" s="3">
        <v>7733.5858585858587</v>
      </c>
      <c r="H29" t="s">
        <v>8</v>
      </c>
    </row>
    <row r="30" spans="1:8" x14ac:dyDescent="0.2">
      <c r="A30" t="s">
        <v>562</v>
      </c>
      <c r="B30" t="s">
        <v>693</v>
      </c>
      <c r="C30" s="29">
        <v>2.5000000000000001E-2</v>
      </c>
      <c r="D30" s="28">
        <v>88900</v>
      </c>
      <c r="E30">
        <v>7.71</v>
      </c>
      <c r="F30">
        <v>11.57</v>
      </c>
      <c r="G30" s="3">
        <v>7683.6646499567842</v>
      </c>
      <c r="H30" t="s">
        <v>8</v>
      </c>
    </row>
    <row r="31" spans="1:8" x14ac:dyDescent="0.2">
      <c r="A31" t="s">
        <v>667</v>
      </c>
      <c r="B31" t="s">
        <v>614</v>
      </c>
      <c r="C31" s="29">
        <v>0.8</v>
      </c>
      <c r="D31" s="28">
        <v>20000</v>
      </c>
      <c r="E31">
        <v>3.3</v>
      </c>
      <c r="F31">
        <v>2.64</v>
      </c>
      <c r="G31" s="3">
        <v>7575.7575757575751</v>
      </c>
      <c r="H31" t="s">
        <v>582</v>
      </c>
    </row>
    <row r="32" spans="1:8" x14ac:dyDescent="0.2">
      <c r="A32" t="s">
        <v>595</v>
      </c>
      <c r="B32" t="s">
        <v>716</v>
      </c>
      <c r="C32" s="29">
        <v>0.247</v>
      </c>
      <c r="D32" s="28">
        <v>249800</v>
      </c>
      <c r="E32">
        <v>13.6</v>
      </c>
      <c r="F32">
        <v>34.01</v>
      </c>
      <c r="G32" s="3">
        <v>7344.8985592472809</v>
      </c>
      <c r="H32" t="s">
        <v>8</v>
      </c>
    </row>
    <row r="33" spans="1:8" x14ac:dyDescent="0.2">
      <c r="A33" t="s">
        <v>568</v>
      </c>
      <c r="B33" t="s">
        <v>697</v>
      </c>
      <c r="C33" s="29">
        <v>1</v>
      </c>
      <c r="D33" s="28">
        <v>63243</v>
      </c>
      <c r="E33">
        <v>3.33</v>
      </c>
      <c r="F33">
        <v>8.65</v>
      </c>
      <c r="G33" s="3">
        <v>7311.3294797687859</v>
      </c>
      <c r="H33" t="s">
        <v>238</v>
      </c>
    </row>
    <row r="34" spans="1:8" x14ac:dyDescent="0.2">
      <c r="A34" t="s">
        <v>592</v>
      </c>
      <c r="B34" t="s">
        <v>713</v>
      </c>
      <c r="C34" s="29">
        <v>0.5</v>
      </c>
      <c r="D34" s="28">
        <v>55100.12</v>
      </c>
      <c r="E34">
        <v>5.83</v>
      </c>
      <c r="F34">
        <v>7.58</v>
      </c>
      <c r="G34" s="3">
        <v>7269.1451187335097</v>
      </c>
      <c r="H34" t="s">
        <v>8</v>
      </c>
    </row>
    <row r="35" spans="1:8" x14ac:dyDescent="0.2">
      <c r="A35" t="s">
        <v>578</v>
      </c>
      <c r="B35" t="s">
        <v>579</v>
      </c>
      <c r="C35" s="29">
        <v>0.35</v>
      </c>
      <c r="D35" s="28">
        <v>145789.69</v>
      </c>
      <c r="E35">
        <v>10.06</v>
      </c>
      <c r="F35">
        <v>20.12</v>
      </c>
      <c r="G35" s="3">
        <v>7246.008449304175</v>
      </c>
      <c r="H35" t="s">
        <v>238</v>
      </c>
    </row>
    <row r="36" spans="1:8" x14ac:dyDescent="0.2">
      <c r="A36" t="s">
        <v>585</v>
      </c>
      <c r="B36" t="s">
        <v>708</v>
      </c>
      <c r="C36" s="29">
        <v>0.25</v>
      </c>
      <c r="D36" s="28">
        <v>39769</v>
      </c>
      <c r="E36">
        <v>2.75</v>
      </c>
      <c r="F36">
        <v>5.5</v>
      </c>
      <c r="G36" s="3">
        <v>7230.727272727273</v>
      </c>
      <c r="H36" t="s">
        <v>582</v>
      </c>
    </row>
    <row r="37" spans="1:8" x14ac:dyDescent="0.2">
      <c r="A37" t="s">
        <v>634</v>
      </c>
      <c r="B37" t="s">
        <v>635</v>
      </c>
      <c r="C37" s="29">
        <v>1</v>
      </c>
      <c r="D37" s="28">
        <v>28358.799999999999</v>
      </c>
      <c r="F37">
        <v>4.0199999999999996</v>
      </c>
      <c r="G37" s="3">
        <v>7054.4278606965181</v>
      </c>
      <c r="H37" t="s">
        <v>238</v>
      </c>
    </row>
    <row r="38" spans="1:8" x14ac:dyDescent="0.2">
      <c r="A38" t="s">
        <v>555</v>
      </c>
      <c r="B38" t="s">
        <v>685</v>
      </c>
      <c r="C38" s="29">
        <v>1</v>
      </c>
      <c r="D38" s="28">
        <v>148326</v>
      </c>
      <c r="E38">
        <v>8.1</v>
      </c>
      <c r="F38">
        <v>21.53</v>
      </c>
      <c r="G38" s="3">
        <v>6889.2707849512308</v>
      </c>
      <c r="H38" t="s">
        <v>238</v>
      </c>
    </row>
    <row r="39" spans="1:8" x14ac:dyDescent="0.2">
      <c r="A39" t="s">
        <v>626</v>
      </c>
      <c r="B39" t="s">
        <v>627</v>
      </c>
      <c r="C39" s="29">
        <v>0.33400000000000002</v>
      </c>
      <c r="D39" s="28">
        <v>100253.28</v>
      </c>
      <c r="E39">
        <v>9.1999999999999993</v>
      </c>
      <c r="F39">
        <v>14.95</v>
      </c>
      <c r="G39" s="3">
        <v>6705.9050167224086</v>
      </c>
      <c r="H39" t="s">
        <v>582</v>
      </c>
    </row>
    <row r="40" spans="1:8" x14ac:dyDescent="0.2">
      <c r="A40" t="s">
        <v>572</v>
      </c>
      <c r="B40" t="s">
        <v>701</v>
      </c>
      <c r="C40" s="29">
        <v>1</v>
      </c>
      <c r="D40" s="28">
        <v>69883.31</v>
      </c>
      <c r="E40">
        <v>6.42</v>
      </c>
      <c r="F40">
        <v>10.91</v>
      </c>
      <c r="G40" s="3">
        <v>6405.4362969752519</v>
      </c>
      <c r="H40" t="s">
        <v>8</v>
      </c>
    </row>
    <row r="41" spans="1:8" x14ac:dyDescent="0.2">
      <c r="A41" t="s">
        <v>554</v>
      </c>
      <c r="B41" t="s">
        <v>684</v>
      </c>
      <c r="C41" s="29">
        <v>0.5</v>
      </c>
      <c r="D41" s="28">
        <v>28600</v>
      </c>
      <c r="E41">
        <v>3.33</v>
      </c>
      <c r="F41">
        <v>4.67</v>
      </c>
      <c r="G41" s="3">
        <v>6124.1970021413281</v>
      </c>
      <c r="H41" t="s">
        <v>8</v>
      </c>
    </row>
    <row r="42" spans="1:8" x14ac:dyDescent="0.2">
      <c r="A42" t="s">
        <v>570</v>
      </c>
      <c r="B42" t="s">
        <v>699</v>
      </c>
      <c r="C42" s="29">
        <v>1</v>
      </c>
      <c r="D42" s="28">
        <v>55414.01</v>
      </c>
      <c r="E42">
        <v>4.5599999999999996</v>
      </c>
      <c r="F42">
        <v>9.11</v>
      </c>
      <c r="G42" s="3">
        <v>6082.7672886937435</v>
      </c>
      <c r="H42" t="s">
        <v>238</v>
      </c>
    </row>
    <row r="43" spans="1:8" x14ac:dyDescent="0.2">
      <c r="A43" t="s">
        <v>589</v>
      </c>
      <c r="B43" t="s">
        <v>710</v>
      </c>
      <c r="C43" s="29">
        <v>0.4</v>
      </c>
      <c r="D43" s="28">
        <v>67680</v>
      </c>
      <c r="E43">
        <v>5.14</v>
      </c>
      <c r="F43">
        <v>11.31</v>
      </c>
      <c r="G43" s="3">
        <v>5984.0848806366048</v>
      </c>
      <c r="H43" t="s">
        <v>238</v>
      </c>
    </row>
    <row r="44" spans="1:8" x14ac:dyDescent="0.2">
      <c r="A44" t="s">
        <v>583</v>
      </c>
      <c r="B44" t="s">
        <v>706</v>
      </c>
      <c r="C44" s="29">
        <v>0.311</v>
      </c>
      <c r="D44" s="28">
        <v>145110</v>
      </c>
      <c r="E44">
        <v>12.82</v>
      </c>
      <c r="F44">
        <v>24.31</v>
      </c>
      <c r="G44" s="3">
        <v>5969.1484985602638</v>
      </c>
      <c r="H44" t="s">
        <v>582</v>
      </c>
    </row>
    <row r="45" spans="1:8" x14ac:dyDescent="0.2">
      <c r="A45" t="s">
        <v>594</v>
      </c>
      <c r="B45" t="s">
        <v>715</v>
      </c>
      <c r="C45" s="29">
        <v>0.3</v>
      </c>
      <c r="D45" s="28">
        <v>204000</v>
      </c>
      <c r="E45">
        <v>15.08</v>
      </c>
      <c r="F45">
        <v>34.53</v>
      </c>
      <c r="G45" s="3">
        <v>5907.9061685490879</v>
      </c>
      <c r="H45" t="s">
        <v>238</v>
      </c>
    </row>
    <row r="46" spans="1:8" x14ac:dyDescent="0.2">
      <c r="A46" t="s">
        <v>650</v>
      </c>
      <c r="B46" t="s">
        <v>651</v>
      </c>
      <c r="C46" s="29">
        <v>1</v>
      </c>
      <c r="D46" s="28">
        <v>164610.87</v>
      </c>
      <c r="E46">
        <v>11.61</v>
      </c>
      <c r="F46">
        <v>28.22</v>
      </c>
      <c r="G46" s="3">
        <v>5833.12792345854</v>
      </c>
      <c r="H46" t="s">
        <v>238</v>
      </c>
    </row>
    <row r="47" spans="1:8" x14ac:dyDescent="0.2">
      <c r="A47" t="s">
        <v>593</v>
      </c>
      <c r="B47" t="s">
        <v>714</v>
      </c>
      <c r="C47" s="29">
        <v>0.33</v>
      </c>
      <c r="D47" s="28">
        <v>63033.599999999999</v>
      </c>
      <c r="E47">
        <v>5.25</v>
      </c>
      <c r="F47">
        <v>10.98</v>
      </c>
      <c r="G47" s="3">
        <v>5740.7650273224044</v>
      </c>
      <c r="H47" t="s">
        <v>238</v>
      </c>
    </row>
    <row r="48" spans="1:8" x14ac:dyDescent="0.2">
      <c r="A48" t="s">
        <v>598</v>
      </c>
      <c r="B48" t="s">
        <v>719</v>
      </c>
      <c r="C48" s="29">
        <v>1</v>
      </c>
      <c r="D48" s="28">
        <v>53937</v>
      </c>
      <c r="E48">
        <v>7.36</v>
      </c>
      <c r="F48">
        <v>9.68</v>
      </c>
      <c r="G48" s="3">
        <v>5572.0041322314055</v>
      </c>
      <c r="H48" t="s">
        <v>664</v>
      </c>
    </row>
    <row r="49" spans="1:8" x14ac:dyDescent="0.2">
      <c r="A49" t="s">
        <v>660</v>
      </c>
      <c r="B49" t="s">
        <v>661</v>
      </c>
      <c r="C49" s="29">
        <v>0.51</v>
      </c>
      <c r="D49" s="28">
        <v>54184.72</v>
      </c>
      <c r="E49">
        <v>2.82</v>
      </c>
      <c r="F49">
        <v>9.86</v>
      </c>
      <c r="G49" s="3">
        <v>5495.407707910751</v>
      </c>
      <c r="H49" t="s">
        <v>238</v>
      </c>
    </row>
    <row r="50" spans="1:8" x14ac:dyDescent="0.2">
      <c r="A50" t="s">
        <v>606</v>
      </c>
      <c r="B50" t="s">
        <v>732</v>
      </c>
      <c r="C50" s="29">
        <v>1</v>
      </c>
      <c r="D50" s="28">
        <v>54273.58</v>
      </c>
      <c r="E50">
        <v>2.88</v>
      </c>
      <c r="F50">
        <v>11.54</v>
      </c>
      <c r="G50" s="3">
        <v>4703.0831889081464</v>
      </c>
      <c r="H50" t="s">
        <v>238</v>
      </c>
    </row>
    <row r="51" spans="1:8" x14ac:dyDescent="0.2">
      <c r="A51" t="s">
        <v>611</v>
      </c>
      <c r="B51" t="s">
        <v>736</v>
      </c>
      <c r="C51" s="29">
        <v>0.3</v>
      </c>
      <c r="D51" s="28">
        <v>112458.95</v>
      </c>
      <c r="E51">
        <v>9.57</v>
      </c>
      <c r="F51">
        <v>23.94</v>
      </c>
      <c r="G51" s="3">
        <v>4697.5334168755217</v>
      </c>
      <c r="H51" t="s">
        <v>238</v>
      </c>
    </row>
    <row r="52" spans="1:8" x14ac:dyDescent="0.2">
      <c r="A52" t="s">
        <v>557</v>
      </c>
      <c r="B52" t="s">
        <v>691</v>
      </c>
      <c r="C52" s="29">
        <v>0.45</v>
      </c>
      <c r="D52" s="28">
        <v>11800</v>
      </c>
      <c r="E52">
        <v>1.72</v>
      </c>
      <c r="F52">
        <v>2.58</v>
      </c>
      <c r="G52" s="3">
        <v>4573.6434108527128</v>
      </c>
      <c r="H52" t="s">
        <v>8</v>
      </c>
    </row>
    <row r="53" spans="1:8" x14ac:dyDescent="0.2">
      <c r="A53" t="s">
        <v>556</v>
      </c>
      <c r="B53" t="s">
        <v>686</v>
      </c>
      <c r="C53" s="29">
        <v>0.2</v>
      </c>
      <c r="D53" s="28">
        <v>103500</v>
      </c>
      <c r="E53">
        <v>9.4700000000000006</v>
      </c>
      <c r="F53">
        <v>23.68</v>
      </c>
      <c r="G53" s="3">
        <v>4370.7770270270266</v>
      </c>
      <c r="H53" t="s">
        <v>8</v>
      </c>
    </row>
    <row r="54" spans="1:8" s="61" customFormat="1" x14ac:dyDescent="0.2">
      <c r="A54" s="61" t="s">
        <v>676</v>
      </c>
      <c r="B54" s="61" t="s">
        <v>923</v>
      </c>
      <c r="C54" s="71">
        <v>0.9</v>
      </c>
      <c r="D54" s="72">
        <v>66000</v>
      </c>
      <c r="E54" s="61">
        <v>2.57</v>
      </c>
      <c r="F54" s="61">
        <v>15.24</v>
      </c>
      <c r="G54" s="73">
        <v>4330.7086614173204</v>
      </c>
      <c r="H54" s="61" t="s">
        <v>238</v>
      </c>
    </row>
    <row r="55" spans="1:8" x14ac:dyDescent="0.2">
      <c r="A55" t="s">
        <v>587</v>
      </c>
      <c r="B55" t="s">
        <v>588</v>
      </c>
      <c r="C55" s="29">
        <v>1</v>
      </c>
      <c r="D55" s="28">
        <v>30236.22</v>
      </c>
      <c r="E55">
        <v>4.8</v>
      </c>
      <c r="F55">
        <v>7.2</v>
      </c>
      <c r="G55" s="3">
        <v>4199.4750000000004</v>
      </c>
      <c r="H55" t="s">
        <v>238</v>
      </c>
    </row>
    <row r="56" spans="1:8" x14ac:dyDescent="0.2">
      <c r="A56" t="s">
        <v>557</v>
      </c>
      <c r="B56" t="s">
        <v>687</v>
      </c>
      <c r="C56" s="29">
        <v>0.45</v>
      </c>
      <c r="D56" s="28">
        <v>30600</v>
      </c>
      <c r="E56">
        <v>3.65</v>
      </c>
      <c r="F56">
        <v>7.3</v>
      </c>
      <c r="G56" s="3">
        <v>4191.7808219178087</v>
      </c>
      <c r="H56" t="s">
        <v>8</v>
      </c>
    </row>
    <row r="57" spans="1:8" x14ac:dyDescent="0.2">
      <c r="A57" t="s">
        <v>603</v>
      </c>
      <c r="B57" t="s">
        <v>729</v>
      </c>
      <c r="C57" s="29">
        <v>1</v>
      </c>
      <c r="D57" s="28">
        <v>55794.879999999997</v>
      </c>
      <c r="E57">
        <v>8.93</v>
      </c>
      <c r="F57">
        <v>13.4</v>
      </c>
      <c r="G57" s="3">
        <v>4163.7970149253724</v>
      </c>
      <c r="H57" t="s">
        <v>238</v>
      </c>
    </row>
    <row r="58" spans="1:8" x14ac:dyDescent="0.2">
      <c r="A58" t="s">
        <v>656</v>
      </c>
      <c r="B58" t="s">
        <v>657</v>
      </c>
      <c r="C58" s="30">
        <v>1</v>
      </c>
      <c r="D58" s="28">
        <v>98647.5</v>
      </c>
      <c r="E58">
        <v>9.1</v>
      </c>
      <c r="F58">
        <v>24.58</v>
      </c>
      <c r="G58" s="3">
        <v>4013.3238405207489</v>
      </c>
      <c r="H58" t="s">
        <v>8</v>
      </c>
    </row>
    <row r="59" spans="1:8" x14ac:dyDescent="0.2">
      <c r="A59" t="s">
        <v>563</v>
      </c>
      <c r="B59" t="s">
        <v>694</v>
      </c>
      <c r="C59" s="29">
        <v>0.33300000000000002</v>
      </c>
      <c r="D59" s="28">
        <v>39300</v>
      </c>
      <c r="E59">
        <v>4.2</v>
      </c>
      <c r="F59">
        <v>10.5</v>
      </c>
      <c r="G59" s="3">
        <v>3742.8571428571427</v>
      </c>
      <c r="H59" t="s">
        <v>8</v>
      </c>
    </row>
    <row r="60" spans="1:8" x14ac:dyDescent="0.2">
      <c r="A60" t="s">
        <v>633</v>
      </c>
      <c r="B60" t="s">
        <v>741</v>
      </c>
      <c r="C60" s="29">
        <v>0.5</v>
      </c>
      <c r="D60" s="28">
        <v>66752.399999999994</v>
      </c>
      <c r="E60">
        <v>8.49</v>
      </c>
      <c r="F60">
        <v>18.39</v>
      </c>
      <c r="G60" s="3">
        <v>3629.8205546492654</v>
      </c>
      <c r="H60" t="s">
        <v>8</v>
      </c>
    </row>
    <row r="61" spans="1:8" x14ac:dyDescent="0.2">
      <c r="A61" t="s">
        <v>678</v>
      </c>
      <c r="B61" t="s">
        <v>663</v>
      </c>
      <c r="C61" s="29">
        <v>0.51</v>
      </c>
      <c r="D61" s="28">
        <v>73058.399999999994</v>
      </c>
      <c r="E61">
        <v>20.29</v>
      </c>
      <c r="F61">
        <v>20.29</v>
      </c>
      <c r="G61" s="3">
        <v>3600.7097092163626</v>
      </c>
      <c r="H61" t="s">
        <v>8</v>
      </c>
    </row>
    <row r="62" spans="1:8" x14ac:dyDescent="0.2">
      <c r="A62" t="s">
        <v>678</v>
      </c>
      <c r="B62" t="s">
        <v>748</v>
      </c>
      <c r="C62" s="29">
        <v>0.51</v>
      </c>
      <c r="D62" s="28">
        <v>21595.200000000001</v>
      </c>
      <c r="E62">
        <v>6</v>
      </c>
      <c r="F62">
        <v>6</v>
      </c>
      <c r="G62" s="3">
        <v>3599.2000000000003</v>
      </c>
      <c r="H62" t="s">
        <v>582</v>
      </c>
    </row>
    <row r="63" spans="1:8" x14ac:dyDescent="0.2">
      <c r="A63" t="s">
        <v>575</v>
      </c>
      <c r="B63" t="s">
        <v>702</v>
      </c>
      <c r="C63" s="29">
        <v>0.2</v>
      </c>
      <c r="D63" s="28">
        <v>35423.01</v>
      </c>
      <c r="E63">
        <v>6.67</v>
      </c>
      <c r="F63">
        <v>10</v>
      </c>
      <c r="G63" s="3">
        <v>3542.3010000000004</v>
      </c>
      <c r="H63" t="s">
        <v>8</v>
      </c>
    </row>
    <row r="64" spans="1:8" x14ac:dyDescent="0.2">
      <c r="A64" t="s">
        <v>571</v>
      </c>
      <c r="B64" t="s">
        <v>700</v>
      </c>
      <c r="C64" s="29">
        <v>1</v>
      </c>
      <c r="D64" s="28">
        <v>45981.86</v>
      </c>
      <c r="E64">
        <v>6.01</v>
      </c>
      <c r="F64">
        <v>13.22</v>
      </c>
      <c r="G64" s="3">
        <v>3478.2042360060514</v>
      </c>
      <c r="H64" t="s">
        <v>238</v>
      </c>
    </row>
    <row r="65" spans="1:8" x14ac:dyDescent="0.2">
      <c r="A65" t="s">
        <v>604</v>
      </c>
      <c r="B65" t="s">
        <v>730</v>
      </c>
      <c r="C65" s="29">
        <v>1</v>
      </c>
      <c r="D65" s="28">
        <v>25298.87</v>
      </c>
      <c r="E65">
        <v>3.44</v>
      </c>
      <c r="F65">
        <v>7.54</v>
      </c>
      <c r="G65" s="3">
        <v>3355.287798408488</v>
      </c>
      <c r="H65" t="s">
        <v>238</v>
      </c>
    </row>
    <row r="66" spans="1:8" x14ac:dyDescent="0.2">
      <c r="A66" t="s">
        <v>607</v>
      </c>
      <c r="B66" t="s">
        <v>608</v>
      </c>
      <c r="C66" s="29">
        <v>0.5</v>
      </c>
      <c r="D66" s="28">
        <v>32700</v>
      </c>
      <c r="E66">
        <v>4.09</v>
      </c>
      <c r="F66">
        <v>9.82</v>
      </c>
      <c r="G66" s="3">
        <v>3329.938900203666</v>
      </c>
      <c r="H66" t="s">
        <v>666</v>
      </c>
    </row>
    <row r="67" spans="1:8" x14ac:dyDescent="0.2">
      <c r="A67" t="s">
        <v>564</v>
      </c>
      <c r="B67" t="s">
        <v>565</v>
      </c>
      <c r="C67" s="29">
        <v>0.5</v>
      </c>
      <c r="D67" s="28">
        <v>46000</v>
      </c>
      <c r="E67">
        <v>5.65</v>
      </c>
      <c r="F67">
        <v>14.12</v>
      </c>
      <c r="G67" s="3">
        <v>3257.7903682719548</v>
      </c>
      <c r="H67" t="s">
        <v>582</v>
      </c>
    </row>
    <row r="68" spans="1:8" x14ac:dyDescent="0.2">
      <c r="A68" t="s">
        <v>642</v>
      </c>
      <c r="B68" t="s">
        <v>643</v>
      </c>
      <c r="C68" s="29">
        <v>0.95</v>
      </c>
      <c r="D68" s="28">
        <v>72000</v>
      </c>
      <c r="E68">
        <v>14.71</v>
      </c>
      <c r="F68">
        <v>22.22</v>
      </c>
      <c r="G68" s="3">
        <v>3240.3240324032404</v>
      </c>
      <c r="H68" t="s">
        <v>8</v>
      </c>
    </row>
    <row r="69" spans="1:8" x14ac:dyDescent="0.2">
      <c r="A69" t="s">
        <v>590</v>
      </c>
      <c r="B69" t="s">
        <v>711</v>
      </c>
      <c r="C69" s="29">
        <v>0.2</v>
      </c>
      <c r="D69" s="28">
        <v>48500</v>
      </c>
      <c r="E69">
        <v>6.28</v>
      </c>
      <c r="F69">
        <v>15.06</v>
      </c>
      <c r="G69" s="3">
        <v>3220.4515272244353</v>
      </c>
      <c r="H69" t="s">
        <v>238</v>
      </c>
    </row>
    <row r="70" spans="1:8" x14ac:dyDescent="0.2">
      <c r="A70" t="s">
        <v>581</v>
      </c>
      <c r="B70" t="s">
        <v>754</v>
      </c>
      <c r="C70" s="29">
        <v>0.2</v>
      </c>
      <c r="D70" s="28">
        <v>48461</v>
      </c>
      <c r="E70">
        <v>6.25</v>
      </c>
      <c r="F70">
        <v>15.34</v>
      </c>
      <c r="G70" s="3">
        <v>3159.1264667535856</v>
      </c>
      <c r="H70" t="s">
        <v>582</v>
      </c>
    </row>
    <row r="71" spans="1:8" x14ac:dyDescent="0.2">
      <c r="A71" t="s">
        <v>597</v>
      </c>
      <c r="B71" t="s">
        <v>718</v>
      </c>
      <c r="C71" s="29">
        <v>0.5</v>
      </c>
      <c r="D71" s="28">
        <v>27420</v>
      </c>
      <c r="E71">
        <v>2.99</v>
      </c>
      <c r="F71">
        <v>8.98</v>
      </c>
      <c r="G71" s="3">
        <v>3053.4521158129173</v>
      </c>
      <c r="H71" t="s">
        <v>238</v>
      </c>
    </row>
    <row r="72" spans="1:8" x14ac:dyDescent="0.2">
      <c r="A72" t="s">
        <v>567</v>
      </c>
      <c r="B72" t="s">
        <v>696</v>
      </c>
      <c r="C72" s="29">
        <v>1</v>
      </c>
      <c r="D72" s="28">
        <v>32500</v>
      </c>
      <c r="E72">
        <v>3.85</v>
      </c>
      <c r="F72">
        <v>10.78</v>
      </c>
      <c r="G72" s="3">
        <v>3014.8423005565865</v>
      </c>
      <c r="H72" t="s">
        <v>238</v>
      </c>
    </row>
    <row r="73" spans="1:8" x14ac:dyDescent="0.2">
      <c r="A73" t="s">
        <v>670</v>
      </c>
      <c r="B73" t="s">
        <v>618</v>
      </c>
      <c r="C73" s="29">
        <v>0.51</v>
      </c>
      <c r="D73" s="28">
        <v>10098</v>
      </c>
      <c r="E73">
        <v>20.47</v>
      </c>
      <c r="F73">
        <v>3.38</v>
      </c>
      <c r="G73" s="3">
        <v>2987.5739644970413</v>
      </c>
      <c r="H73" t="s">
        <v>617</v>
      </c>
    </row>
    <row r="74" spans="1:8" x14ac:dyDescent="0.2">
      <c r="A74" t="s">
        <v>751</v>
      </c>
      <c r="B74" t="s">
        <v>753</v>
      </c>
      <c r="C74" s="29">
        <v>0.3</v>
      </c>
      <c r="D74" s="28">
        <v>164491.43</v>
      </c>
      <c r="E74">
        <v>13.78</v>
      </c>
      <c r="F74">
        <v>55.12</v>
      </c>
      <c r="G74" s="3">
        <v>2984.2421988388969</v>
      </c>
      <c r="H74" t="s">
        <v>238</v>
      </c>
    </row>
    <row r="75" spans="1:8" x14ac:dyDescent="0.2">
      <c r="A75" t="s">
        <v>677</v>
      </c>
      <c r="B75" t="s">
        <v>662</v>
      </c>
      <c r="C75" s="29">
        <v>1</v>
      </c>
      <c r="D75" s="28">
        <v>18000</v>
      </c>
      <c r="E75">
        <v>2.17</v>
      </c>
      <c r="F75">
        <v>6.41</v>
      </c>
      <c r="G75" s="3">
        <v>2808.1123244929795</v>
      </c>
      <c r="H75" t="s">
        <v>8</v>
      </c>
    </row>
    <row r="76" spans="1:8" x14ac:dyDescent="0.2">
      <c r="A76" t="s">
        <v>646</v>
      </c>
      <c r="B76" t="s">
        <v>744</v>
      </c>
      <c r="C76" s="29">
        <v>1</v>
      </c>
      <c r="D76" s="28">
        <v>98000</v>
      </c>
      <c r="E76">
        <v>9.1</v>
      </c>
      <c r="F76">
        <v>35.090000000000003</v>
      </c>
      <c r="G76" s="3">
        <v>2792.8184667996579</v>
      </c>
      <c r="H76" t="s">
        <v>238</v>
      </c>
    </row>
    <row r="77" spans="1:8" x14ac:dyDescent="0.2">
      <c r="A77" t="s">
        <v>609</v>
      </c>
      <c r="B77" t="s">
        <v>733</v>
      </c>
      <c r="C77" s="29">
        <v>0.51</v>
      </c>
      <c r="D77" s="28">
        <v>25846.12</v>
      </c>
      <c r="E77">
        <v>4.0599999999999996</v>
      </c>
      <c r="F77">
        <v>9.33</v>
      </c>
      <c r="G77" s="3">
        <v>2770.2165058949622</v>
      </c>
      <c r="H77" t="s">
        <v>238</v>
      </c>
    </row>
    <row r="78" spans="1:8" x14ac:dyDescent="0.2">
      <c r="A78" t="s">
        <v>605</v>
      </c>
      <c r="B78" t="s">
        <v>731</v>
      </c>
      <c r="C78" s="29">
        <v>1</v>
      </c>
      <c r="D78" s="28">
        <v>43500</v>
      </c>
      <c r="E78">
        <v>8.7899999999999991</v>
      </c>
      <c r="F78">
        <v>15.83</v>
      </c>
      <c r="G78" s="3">
        <v>2747.9469361970941</v>
      </c>
      <c r="H78" t="s">
        <v>238</v>
      </c>
    </row>
    <row r="79" spans="1:8" x14ac:dyDescent="0.2">
      <c r="A79" t="s">
        <v>566</v>
      </c>
      <c r="B79" t="s">
        <v>695</v>
      </c>
      <c r="C79" s="29">
        <v>0.49</v>
      </c>
      <c r="D79" s="28">
        <v>33100</v>
      </c>
      <c r="E79">
        <v>4.3</v>
      </c>
      <c r="F79">
        <v>12.05</v>
      </c>
      <c r="G79" s="3">
        <v>2746.887966804979</v>
      </c>
      <c r="H79" t="s">
        <v>582</v>
      </c>
    </row>
    <row r="80" spans="1:8" x14ac:dyDescent="0.2">
      <c r="A80" t="s">
        <v>745</v>
      </c>
      <c r="B80" t="s">
        <v>647</v>
      </c>
      <c r="C80" s="29">
        <v>0.85</v>
      </c>
      <c r="D80" s="28">
        <v>138299.1</v>
      </c>
      <c r="E80">
        <v>25</v>
      </c>
      <c r="F80">
        <v>60.13</v>
      </c>
      <c r="G80" s="3">
        <v>2300.0016630633627</v>
      </c>
      <c r="H80" t="s">
        <v>238</v>
      </c>
    </row>
    <row r="81" spans="1:8" x14ac:dyDescent="0.2">
      <c r="A81" t="s">
        <v>675</v>
      </c>
      <c r="B81" t="s">
        <v>649</v>
      </c>
      <c r="C81" s="29">
        <v>1</v>
      </c>
      <c r="D81" s="28">
        <v>123800</v>
      </c>
      <c r="E81">
        <v>15.86</v>
      </c>
      <c r="F81">
        <v>55.45</v>
      </c>
      <c r="G81" s="3">
        <v>2232.6420198376914</v>
      </c>
      <c r="H81" t="s">
        <v>238</v>
      </c>
    </row>
    <row r="82" spans="1:8" x14ac:dyDescent="0.2">
      <c r="A82" t="s">
        <v>610</v>
      </c>
      <c r="B82" t="s">
        <v>735</v>
      </c>
      <c r="C82" s="29">
        <v>0.35</v>
      </c>
      <c r="D82" s="28">
        <v>24255.22</v>
      </c>
      <c r="E82">
        <v>4.5</v>
      </c>
      <c r="F82">
        <v>11.24</v>
      </c>
      <c r="G82" s="3">
        <v>2157.9377224199288</v>
      </c>
    </row>
    <row r="83" spans="1:8" x14ac:dyDescent="0.2">
      <c r="A83" t="s">
        <v>610</v>
      </c>
      <c r="B83" t="s">
        <v>734</v>
      </c>
      <c r="C83" s="29">
        <v>0.35</v>
      </c>
      <c r="D83" s="28">
        <v>19867.68</v>
      </c>
      <c r="E83">
        <v>3.68</v>
      </c>
      <c r="F83">
        <v>9.2100000000000009</v>
      </c>
      <c r="G83" s="3">
        <v>2157.1856677524429</v>
      </c>
      <c r="H83" t="s">
        <v>582</v>
      </c>
    </row>
    <row r="84" spans="1:8" x14ac:dyDescent="0.2">
      <c r="A84" t="s">
        <v>602</v>
      </c>
      <c r="B84" t="s">
        <v>722</v>
      </c>
      <c r="C84" s="29">
        <v>0.6</v>
      </c>
      <c r="D84" s="28">
        <v>40476</v>
      </c>
      <c r="E84">
        <v>3.26</v>
      </c>
      <c r="F84">
        <v>19.13</v>
      </c>
      <c r="G84" s="3">
        <v>2115.8389963408258</v>
      </c>
      <c r="H84" t="s">
        <v>8</v>
      </c>
    </row>
    <row r="85" spans="1:8" x14ac:dyDescent="0.2">
      <c r="A85" t="s">
        <v>602</v>
      </c>
      <c r="B85" t="s">
        <v>723</v>
      </c>
      <c r="C85" s="29">
        <v>0.6</v>
      </c>
      <c r="D85" s="28">
        <v>27009</v>
      </c>
      <c r="E85">
        <v>2.1800000000000002</v>
      </c>
      <c r="F85">
        <v>12.77</v>
      </c>
      <c r="G85" s="3">
        <v>2115.0352388410338</v>
      </c>
      <c r="H85" t="s">
        <v>8</v>
      </c>
    </row>
    <row r="86" spans="1:8" x14ac:dyDescent="0.2">
      <c r="A86" t="s">
        <v>577</v>
      </c>
      <c r="B86" t="s">
        <v>704</v>
      </c>
      <c r="C86" s="29">
        <v>0.33</v>
      </c>
      <c r="D86" s="28">
        <v>17598.419999999998</v>
      </c>
      <c r="E86">
        <v>5.59</v>
      </c>
      <c r="F86">
        <v>8.3800000000000008</v>
      </c>
      <c r="G86" s="3">
        <v>2100.0501193317418</v>
      </c>
      <c r="H86" t="s">
        <v>8</v>
      </c>
    </row>
    <row r="87" spans="1:8" x14ac:dyDescent="0.2">
      <c r="A87" t="s">
        <v>602</v>
      </c>
      <c r="B87" t="s">
        <v>721</v>
      </c>
      <c r="C87" s="29">
        <v>0.6</v>
      </c>
      <c r="D87" s="28">
        <v>37655</v>
      </c>
      <c r="E87">
        <v>2.94</v>
      </c>
      <c r="F87">
        <v>18.38</v>
      </c>
      <c r="G87" s="3">
        <v>2048.6942328618065</v>
      </c>
      <c r="H87" t="s">
        <v>8</v>
      </c>
    </row>
    <row r="88" spans="1:8" x14ac:dyDescent="0.2">
      <c r="A88" t="s">
        <v>576</v>
      </c>
      <c r="B88" t="s">
        <v>703</v>
      </c>
      <c r="C88" s="29">
        <v>0.5</v>
      </c>
      <c r="D88" s="28">
        <v>24471.95</v>
      </c>
      <c r="E88">
        <v>8.5299999999999994</v>
      </c>
      <c r="F88">
        <v>12.75</v>
      </c>
      <c r="G88" s="3">
        <v>1919.3686274509805</v>
      </c>
      <c r="H88" t="s">
        <v>8</v>
      </c>
    </row>
    <row r="89" spans="1:8" x14ac:dyDescent="0.2">
      <c r="A89" t="s">
        <v>596</v>
      </c>
      <c r="B89" t="s">
        <v>717</v>
      </c>
      <c r="C89" s="29">
        <v>0.30599999999999999</v>
      </c>
      <c r="D89" s="28">
        <v>74769</v>
      </c>
      <c r="E89">
        <v>11.81</v>
      </c>
      <c r="F89">
        <v>40.64</v>
      </c>
      <c r="G89" s="3">
        <v>1839.7883858267717</v>
      </c>
      <c r="H89" t="s">
        <v>238</v>
      </c>
    </row>
    <row r="90" spans="1:8" x14ac:dyDescent="0.2">
      <c r="A90" t="s">
        <v>553</v>
      </c>
      <c r="B90" t="s">
        <v>683</v>
      </c>
      <c r="C90" s="29">
        <v>1</v>
      </c>
      <c r="D90" s="28">
        <v>28450</v>
      </c>
      <c r="E90">
        <v>6.99</v>
      </c>
      <c r="F90">
        <v>16.79</v>
      </c>
      <c r="G90" s="3">
        <v>1694.4609886837404</v>
      </c>
      <c r="H90" t="s">
        <v>238</v>
      </c>
    </row>
    <row r="91" spans="1:8" x14ac:dyDescent="0.2">
      <c r="A91" t="s">
        <v>668</v>
      </c>
      <c r="B91" t="s">
        <v>615</v>
      </c>
      <c r="C91" s="29">
        <v>0.5</v>
      </c>
      <c r="D91" s="28">
        <v>29760</v>
      </c>
      <c r="E91">
        <v>6.8</v>
      </c>
      <c r="F91">
        <v>17.579999999999998</v>
      </c>
      <c r="G91" s="3">
        <v>1692.8327645051197</v>
      </c>
      <c r="H91" t="s">
        <v>582</v>
      </c>
    </row>
    <row r="92" spans="1:8" x14ac:dyDescent="0.2">
      <c r="A92" t="s">
        <v>658</v>
      </c>
      <c r="B92" t="s">
        <v>659</v>
      </c>
      <c r="C92" s="29">
        <v>0.51</v>
      </c>
      <c r="D92" s="28">
        <v>30000</v>
      </c>
      <c r="E92">
        <v>5.29</v>
      </c>
      <c r="F92">
        <v>19.39</v>
      </c>
      <c r="G92" s="3">
        <v>1547.1892728210416</v>
      </c>
      <c r="H92" t="s">
        <v>8</v>
      </c>
    </row>
    <row r="93" spans="1:8" x14ac:dyDescent="0.2">
      <c r="A93" t="s">
        <v>628</v>
      </c>
      <c r="B93" t="s">
        <v>740</v>
      </c>
      <c r="C93" s="29">
        <v>1</v>
      </c>
      <c r="D93" s="28">
        <v>16711.72</v>
      </c>
      <c r="E93">
        <v>10.01</v>
      </c>
      <c r="F93">
        <v>13.99</v>
      </c>
      <c r="G93" s="3">
        <v>1194.5475339528234</v>
      </c>
      <c r="H93" t="s">
        <v>8</v>
      </c>
    </row>
    <row r="94" spans="1:8" x14ac:dyDescent="0.2">
      <c r="A94" t="s">
        <v>750</v>
      </c>
      <c r="B94" t="s">
        <v>724</v>
      </c>
      <c r="C94" s="29">
        <v>0.6</v>
      </c>
      <c r="D94" s="28">
        <v>10056</v>
      </c>
      <c r="E94">
        <v>4.47</v>
      </c>
      <c r="F94">
        <v>10.28</v>
      </c>
      <c r="G94" s="3">
        <v>978.21011673151759</v>
      </c>
      <c r="H94" t="s">
        <v>8</v>
      </c>
    </row>
    <row r="95" spans="1:8" x14ac:dyDescent="0.2">
      <c r="A95" t="s">
        <v>673</v>
      </c>
      <c r="B95" t="s">
        <v>742</v>
      </c>
      <c r="C95" s="29">
        <v>1</v>
      </c>
      <c r="D95" s="28">
        <v>62472</v>
      </c>
      <c r="E95">
        <v>27.4</v>
      </c>
      <c r="F95">
        <v>68.510000000000005</v>
      </c>
      <c r="G95" s="3">
        <v>911.86688074733604</v>
      </c>
      <c r="H95" t="s">
        <v>8</v>
      </c>
    </row>
    <row r="96" spans="1:8" x14ac:dyDescent="0.2">
      <c r="A96" t="s">
        <v>750</v>
      </c>
      <c r="B96" t="s">
        <v>727</v>
      </c>
      <c r="C96" s="29">
        <v>0.6</v>
      </c>
      <c r="D96" s="28">
        <v>7359</v>
      </c>
      <c r="E96">
        <v>3.27</v>
      </c>
      <c r="F96">
        <v>9.48</v>
      </c>
      <c r="G96" s="3">
        <v>776.2658227848101</v>
      </c>
      <c r="H96" t="s">
        <v>8</v>
      </c>
    </row>
    <row r="97" spans="1:8" x14ac:dyDescent="0.2">
      <c r="A97" t="s">
        <v>750</v>
      </c>
      <c r="B97" t="s">
        <v>726</v>
      </c>
      <c r="C97" s="29">
        <v>0.6</v>
      </c>
      <c r="D97" s="28">
        <v>10052</v>
      </c>
      <c r="E97">
        <v>4.47</v>
      </c>
      <c r="F97">
        <v>12.95</v>
      </c>
      <c r="G97" s="3">
        <v>776.21621621621625</v>
      </c>
      <c r="H97" t="s">
        <v>8</v>
      </c>
    </row>
    <row r="98" spans="1:8" x14ac:dyDescent="0.2">
      <c r="A98" t="s">
        <v>750</v>
      </c>
      <c r="B98" t="s">
        <v>728</v>
      </c>
      <c r="C98" s="29">
        <v>0.6</v>
      </c>
      <c r="D98" s="28">
        <v>8372</v>
      </c>
      <c r="E98">
        <v>3.72</v>
      </c>
      <c r="F98">
        <v>10.79</v>
      </c>
      <c r="G98" s="3">
        <v>775.9036144578314</v>
      </c>
      <c r="H98" t="s">
        <v>8</v>
      </c>
    </row>
    <row r="99" spans="1:8" x14ac:dyDescent="0.2">
      <c r="A99" t="s">
        <v>750</v>
      </c>
      <c r="B99" t="s">
        <v>725</v>
      </c>
      <c r="C99" s="29">
        <v>0.6</v>
      </c>
      <c r="D99" s="28">
        <v>7881</v>
      </c>
      <c r="E99">
        <v>3.5</v>
      </c>
      <c r="F99">
        <v>10.16</v>
      </c>
      <c r="G99" s="3">
        <v>775.68897637795271</v>
      </c>
      <c r="H99" t="s">
        <v>8</v>
      </c>
    </row>
    <row r="100" spans="1:8" x14ac:dyDescent="0.2">
      <c r="A100" t="s">
        <v>669</v>
      </c>
      <c r="B100" t="s">
        <v>616</v>
      </c>
      <c r="C100" s="29">
        <v>0.51</v>
      </c>
      <c r="D100" s="28">
        <v>19800</v>
      </c>
      <c r="E100">
        <v>11.72</v>
      </c>
      <c r="F100">
        <v>42.51</v>
      </c>
      <c r="G100" s="3">
        <v>465.77275935074101</v>
      </c>
      <c r="H100" t="s">
        <v>617</v>
      </c>
    </row>
    <row r="101" spans="1:8" x14ac:dyDescent="0.2">
      <c r="A101" t="s">
        <v>612</v>
      </c>
      <c r="B101" t="s">
        <v>737</v>
      </c>
      <c r="C101" s="29">
        <v>1</v>
      </c>
      <c r="D101" s="28">
        <v>12480</v>
      </c>
      <c r="E101">
        <v>14.03</v>
      </c>
      <c r="F101">
        <v>49.12</v>
      </c>
      <c r="G101" s="3">
        <v>254.07166123778504</v>
      </c>
      <c r="H101" t="s">
        <v>238</v>
      </c>
    </row>
    <row r="102" spans="1:8" x14ac:dyDescent="0.2">
      <c r="A102" t="s">
        <v>654</v>
      </c>
      <c r="B102" t="s">
        <v>655</v>
      </c>
      <c r="C102" s="29">
        <v>0.6</v>
      </c>
      <c r="D102" s="28">
        <v>3000</v>
      </c>
      <c r="E102">
        <v>8.33</v>
      </c>
      <c r="F102">
        <v>34.6</v>
      </c>
      <c r="G102" s="3">
        <v>86.705202312138724</v>
      </c>
      <c r="H102" t="s">
        <v>238</v>
      </c>
    </row>
    <row r="103" spans="1:8" x14ac:dyDescent="0.2">
      <c r="A103" t="s">
        <v>631</v>
      </c>
      <c r="B103" t="s">
        <v>632</v>
      </c>
      <c r="C103" s="29">
        <v>0.7</v>
      </c>
      <c r="E103">
        <v>7.47</v>
      </c>
      <c r="F103">
        <v>5.67</v>
      </c>
      <c r="G103" s="3">
        <v>0</v>
      </c>
      <c r="H103" t="s">
        <v>8</v>
      </c>
    </row>
    <row r="104" spans="1:8" x14ac:dyDescent="0.2">
      <c r="A104" t="s">
        <v>644</v>
      </c>
      <c r="B104" t="s">
        <v>645</v>
      </c>
      <c r="E104">
        <v>13.56</v>
      </c>
      <c r="F104">
        <v>10.71</v>
      </c>
      <c r="G104" s="3">
        <v>0</v>
      </c>
    </row>
  </sheetData>
  <autoFilter ref="A1:H1" xr:uid="{67C0BAEC-4DB8-4B89-A7F7-D3811CDA57BE}">
    <sortState xmlns:xlrd2="http://schemas.microsoft.com/office/spreadsheetml/2017/richdata2" ref="A2:H104">
      <sortCondition descending="1" ref="G1"/>
    </sortState>
  </autoFilter>
  <phoneticPr fontId="1" type="noConversion"/>
  <hyperlinks>
    <hyperlink ref="J2" r:id="rId1" xr:uid="{E412F8CA-F1CB-4680-946E-37F4732CDD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16B3-C289-4B20-9AA5-3C960F7E8007}">
  <sheetPr filterMode="1"/>
  <dimension ref="A1:T168"/>
  <sheetViews>
    <sheetView tabSelected="1" workbookViewId="0">
      <pane ySplit="1" topLeftCell="A88" activePane="bottomLeft" state="frozen"/>
      <selection pane="bottomLeft" activeCell="V111" sqref="V111"/>
    </sheetView>
  </sheetViews>
  <sheetFormatPr defaultRowHeight="14.25" x14ac:dyDescent="0.2"/>
  <cols>
    <col min="1" max="1" width="14.25" style="56" customWidth="1"/>
    <col min="2" max="5" width="9" style="52"/>
    <col min="6" max="6" width="9" style="51"/>
    <col min="7" max="12" width="9" style="52"/>
    <col min="13" max="13" width="9" style="57"/>
    <col min="14" max="14" width="12.75" style="58" customWidth="1"/>
    <col min="15" max="15" width="12.75" style="63" hidden="1" customWidth="1"/>
    <col min="16" max="16" width="10.5" style="59" customWidth="1"/>
    <col min="17" max="18" width="0" style="52" hidden="1" customWidth="1"/>
    <col min="19" max="19" width="10.625" style="52" hidden="1" customWidth="1"/>
    <col min="20" max="20" width="29.75" style="52" hidden="1" customWidth="1"/>
    <col min="21" max="16384" width="9" style="52"/>
  </cols>
  <sheetData>
    <row r="1" spans="1:20" s="60" customFormat="1" ht="33.75" x14ac:dyDescent="0.2">
      <c r="A1" s="84" t="s">
        <v>0</v>
      </c>
      <c r="B1" s="85" t="s">
        <v>1</v>
      </c>
      <c r="C1" s="86" t="s">
        <v>2</v>
      </c>
      <c r="D1" s="86" t="s">
        <v>351</v>
      </c>
      <c r="E1" s="85" t="s">
        <v>802</v>
      </c>
      <c r="F1" s="94" t="s">
        <v>925</v>
      </c>
      <c r="G1" s="85" t="s">
        <v>803</v>
      </c>
      <c r="H1" s="85" t="s">
        <v>804</v>
      </c>
      <c r="I1" s="85" t="s">
        <v>805</v>
      </c>
      <c r="J1" s="87" t="s">
        <v>894</v>
      </c>
      <c r="K1" s="85" t="s">
        <v>806</v>
      </c>
      <c r="L1" s="85" t="s">
        <v>807</v>
      </c>
      <c r="M1" s="74" t="s">
        <v>913</v>
      </c>
      <c r="N1" s="75" t="s">
        <v>896</v>
      </c>
      <c r="O1" s="76" t="s">
        <v>907</v>
      </c>
      <c r="P1" s="96" t="s">
        <v>958</v>
      </c>
      <c r="Q1" s="77" t="s">
        <v>901</v>
      </c>
      <c r="R1" s="77" t="s">
        <v>903</v>
      </c>
      <c r="S1" s="77" t="s">
        <v>898</v>
      </c>
      <c r="T1" s="77" t="s">
        <v>899</v>
      </c>
    </row>
    <row r="2" spans="1:20" x14ac:dyDescent="0.2">
      <c r="A2" s="88" t="s">
        <v>895</v>
      </c>
      <c r="B2" s="89" t="s">
        <v>12</v>
      </c>
      <c r="C2" s="90">
        <v>1</v>
      </c>
      <c r="D2" s="91">
        <v>339448</v>
      </c>
      <c r="E2" s="91">
        <v>119691.73</v>
      </c>
      <c r="F2" s="90">
        <f>E2/D2</f>
        <v>0.35260696778298883</v>
      </c>
      <c r="G2" s="91">
        <v>329895.13</v>
      </c>
      <c r="H2" s="91">
        <v>12850.04</v>
      </c>
      <c r="I2" s="91">
        <v>30514.19</v>
      </c>
      <c r="J2" s="91">
        <v>309600</v>
      </c>
      <c r="K2" s="91">
        <v>309600</v>
      </c>
      <c r="L2" s="91">
        <v>601678.71</v>
      </c>
      <c r="M2" s="78">
        <f>J2/D2</f>
        <v>0.91206900615116304</v>
      </c>
      <c r="N2" s="79">
        <f>L2/K2*10000</f>
        <v>19434.066860465115</v>
      </c>
      <c r="O2" s="80"/>
      <c r="P2" s="97" t="s">
        <v>902</v>
      </c>
      <c r="Q2" s="81">
        <v>3.92</v>
      </c>
      <c r="R2" s="81"/>
      <c r="S2" s="81">
        <v>4950</v>
      </c>
      <c r="T2" s="81" t="s">
        <v>900</v>
      </c>
    </row>
    <row r="3" spans="1:20" x14ac:dyDescent="0.2">
      <c r="A3" s="88" t="s">
        <v>904</v>
      </c>
      <c r="B3" s="89" t="s">
        <v>8</v>
      </c>
      <c r="C3" s="90">
        <v>0.51</v>
      </c>
      <c r="D3" s="91">
        <v>201900</v>
      </c>
      <c r="E3" s="91">
        <v>21646.85</v>
      </c>
      <c r="F3" s="90">
        <f t="shared" ref="F3:F15" si="0">E3/D3</f>
        <v>0.10721570084200098</v>
      </c>
      <c r="G3" s="91">
        <v>41842</v>
      </c>
      <c r="H3" s="91">
        <v>21908.51</v>
      </c>
      <c r="I3" s="91">
        <v>37675.550000000003</v>
      </c>
      <c r="J3" s="91">
        <v>172683.54</v>
      </c>
      <c r="K3" s="91">
        <v>172700</v>
      </c>
      <c r="L3" s="91">
        <v>270912.68</v>
      </c>
      <c r="M3" s="78">
        <f t="shared" ref="M3:M15" si="1">J3/D3</f>
        <v>0.85529242199108468</v>
      </c>
      <c r="N3" s="79">
        <f t="shared" ref="N3:N15" si="2">L3/K3*10000</f>
        <v>15686.895193977996</v>
      </c>
      <c r="O3" s="82" t="s">
        <v>908</v>
      </c>
      <c r="P3" s="97" t="s">
        <v>909</v>
      </c>
      <c r="Q3" s="81">
        <v>14.7</v>
      </c>
      <c r="R3" s="81">
        <v>16.38</v>
      </c>
      <c r="S3" s="81">
        <v>8976</v>
      </c>
      <c r="T3" s="81"/>
    </row>
    <row r="4" spans="1:20" ht="15" customHeight="1" x14ac:dyDescent="0.2">
      <c r="A4" s="88" t="s">
        <v>910</v>
      </c>
      <c r="B4" s="89" t="s">
        <v>8</v>
      </c>
      <c r="C4" s="90">
        <v>1</v>
      </c>
      <c r="D4" s="91">
        <v>260800</v>
      </c>
      <c r="E4" s="91">
        <v>85347</v>
      </c>
      <c r="F4" s="90">
        <f t="shared" si="0"/>
        <v>0.32725076687116567</v>
      </c>
      <c r="G4" s="91">
        <v>221968.6</v>
      </c>
      <c r="H4" s="91">
        <v>61483.31</v>
      </c>
      <c r="I4" s="91">
        <v>115926.14</v>
      </c>
      <c r="J4" s="91">
        <v>105559.66</v>
      </c>
      <c r="K4" s="91">
        <v>105600</v>
      </c>
      <c r="L4" s="91">
        <v>179111.86</v>
      </c>
      <c r="M4" s="78">
        <f t="shared" si="1"/>
        <v>0.4047532975460123</v>
      </c>
      <c r="N4" s="79">
        <f t="shared" si="2"/>
        <v>16961.35037878788</v>
      </c>
      <c r="O4" s="82" t="s">
        <v>912</v>
      </c>
      <c r="P4" s="98">
        <v>43525</v>
      </c>
      <c r="Q4" s="81">
        <v>17.5</v>
      </c>
      <c r="R4" s="81">
        <v>18.43</v>
      </c>
      <c r="S4" s="81">
        <v>9494</v>
      </c>
      <c r="T4" s="81"/>
    </row>
    <row r="5" spans="1:20" x14ac:dyDescent="0.2">
      <c r="A5" s="88" t="s">
        <v>914</v>
      </c>
      <c r="B5" s="89" t="s">
        <v>12</v>
      </c>
      <c r="C5" s="90">
        <v>1</v>
      </c>
      <c r="D5" s="91">
        <v>3668800</v>
      </c>
      <c r="E5" s="91">
        <v>1529133.45</v>
      </c>
      <c r="F5" s="90">
        <f t="shared" si="0"/>
        <v>0.41679389718709114</v>
      </c>
      <c r="G5" s="91">
        <v>2229308.31</v>
      </c>
      <c r="H5" s="91">
        <v>200234.07</v>
      </c>
      <c r="I5" s="91">
        <v>188315.09</v>
      </c>
      <c r="J5" s="91">
        <v>1409744.21</v>
      </c>
      <c r="K5" s="91">
        <v>207860</v>
      </c>
      <c r="L5" s="91">
        <v>169167.91</v>
      </c>
      <c r="M5" s="78">
        <f t="shared" si="1"/>
        <v>0.38425212876144788</v>
      </c>
      <c r="N5" s="79">
        <f t="shared" si="2"/>
        <v>8138.5504666602528</v>
      </c>
      <c r="O5" s="80"/>
      <c r="P5" s="97" t="s">
        <v>949</v>
      </c>
      <c r="Q5" s="81"/>
      <c r="R5" s="81"/>
      <c r="S5" s="81"/>
      <c r="T5" s="81"/>
    </row>
    <row r="6" spans="1:20" ht="13.5" customHeight="1" x14ac:dyDescent="0.2">
      <c r="A6" s="88" t="s">
        <v>915</v>
      </c>
      <c r="B6" s="89" t="s">
        <v>8</v>
      </c>
      <c r="C6" s="90">
        <v>1</v>
      </c>
      <c r="D6" s="91">
        <v>1379838.87</v>
      </c>
      <c r="E6" s="91">
        <v>756672.88</v>
      </c>
      <c r="F6" s="90">
        <f t="shared" si="0"/>
        <v>0.54837771021771542</v>
      </c>
      <c r="G6" s="91">
        <v>637225.61</v>
      </c>
      <c r="H6" s="91">
        <v>123794.51</v>
      </c>
      <c r="I6" s="91">
        <v>160530.54</v>
      </c>
      <c r="J6" s="91">
        <v>537600</v>
      </c>
      <c r="K6" s="91">
        <v>151200</v>
      </c>
      <c r="L6" s="91">
        <v>163761.43</v>
      </c>
      <c r="M6" s="78">
        <f t="shared" si="1"/>
        <v>0.38961070867644132</v>
      </c>
      <c r="N6" s="79">
        <f t="shared" si="2"/>
        <v>10830.782407407407</v>
      </c>
      <c r="O6" s="82" t="s">
        <v>917</v>
      </c>
      <c r="P6" s="98">
        <v>43221</v>
      </c>
      <c r="Q6" s="81">
        <v>49.71</v>
      </c>
      <c r="R6" s="81">
        <v>174.56</v>
      </c>
      <c r="S6" s="81">
        <v>2847.76</v>
      </c>
      <c r="T6" s="81"/>
    </row>
    <row r="7" spans="1:20" x14ac:dyDescent="0.2">
      <c r="A7" s="88" t="s">
        <v>918</v>
      </c>
      <c r="B7" s="89" t="s">
        <v>12</v>
      </c>
      <c r="C7" s="90">
        <v>1</v>
      </c>
      <c r="D7" s="91">
        <v>575000</v>
      </c>
      <c r="E7" s="91">
        <v>72188.009999999995</v>
      </c>
      <c r="F7" s="90">
        <f t="shared" si="0"/>
        <v>0.12554436521739129</v>
      </c>
      <c r="G7" s="91">
        <v>502818.94</v>
      </c>
      <c r="H7" s="91">
        <v>8861.41</v>
      </c>
      <c r="I7" s="91">
        <v>8649.15</v>
      </c>
      <c r="J7" s="91">
        <v>451400</v>
      </c>
      <c r="K7" s="91">
        <v>79200</v>
      </c>
      <c r="L7" s="91">
        <v>160888.95000000001</v>
      </c>
      <c r="M7" s="78">
        <f t="shared" si="1"/>
        <v>0.78504347826086962</v>
      </c>
      <c r="N7" s="79">
        <f t="shared" si="2"/>
        <v>20314.261363636364</v>
      </c>
      <c r="O7" s="80"/>
      <c r="P7" s="97" t="s">
        <v>950</v>
      </c>
      <c r="Q7" s="81"/>
      <c r="R7" s="81"/>
      <c r="S7" s="81"/>
      <c r="T7" s="81"/>
    </row>
    <row r="8" spans="1:20" x14ac:dyDescent="0.2">
      <c r="A8" s="88" t="s">
        <v>921</v>
      </c>
      <c r="B8" s="89" t="s">
        <v>12</v>
      </c>
      <c r="C8" s="90">
        <v>1</v>
      </c>
      <c r="D8" s="91">
        <v>403300</v>
      </c>
      <c r="E8" s="91">
        <v>64123.93</v>
      </c>
      <c r="F8" s="90">
        <f t="shared" si="0"/>
        <v>0.15899809075130175</v>
      </c>
      <c r="G8" s="91">
        <v>389185.39</v>
      </c>
      <c r="H8" s="91">
        <v>7331.23</v>
      </c>
      <c r="I8" s="91">
        <v>5554.93</v>
      </c>
      <c r="J8" s="91">
        <v>373600</v>
      </c>
      <c r="K8" s="91">
        <v>95900</v>
      </c>
      <c r="L8" s="91">
        <v>105120.99</v>
      </c>
      <c r="M8" s="78">
        <f t="shared" si="1"/>
        <v>0.92635755021076127</v>
      </c>
      <c r="N8" s="79">
        <f t="shared" si="2"/>
        <v>10961.521376433784</v>
      </c>
      <c r="O8" s="80"/>
      <c r="P8" s="97" t="s">
        <v>951</v>
      </c>
      <c r="Q8" s="81"/>
      <c r="R8" s="81"/>
      <c r="S8" s="81"/>
      <c r="T8" s="81"/>
    </row>
    <row r="9" spans="1:20" ht="13.5" customHeight="1" x14ac:dyDescent="0.2">
      <c r="A9" s="88" t="s">
        <v>922</v>
      </c>
      <c r="B9" s="89" t="s">
        <v>12</v>
      </c>
      <c r="C9" s="90">
        <v>1</v>
      </c>
      <c r="D9" s="91">
        <v>169556.79</v>
      </c>
      <c r="E9" s="91">
        <v>67146.399999999994</v>
      </c>
      <c r="F9" s="90">
        <f t="shared" si="0"/>
        <v>0.3960112715037834</v>
      </c>
      <c r="G9" s="91">
        <v>121503.95</v>
      </c>
      <c r="H9" s="91">
        <v>11806.75</v>
      </c>
      <c r="I9" s="91">
        <v>17098.400000000001</v>
      </c>
      <c r="J9" s="91">
        <v>109293.68</v>
      </c>
      <c r="K9" s="91">
        <v>65800</v>
      </c>
      <c r="L9" s="91">
        <v>88227.839999999997</v>
      </c>
      <c r="M9" s="78">
        <f t="shared" si="1"/>
        <v>0.64458450764490172</v>
      </c>
      <c r="N9" s="79">
        <f t="shared" si="2"/>
        <v>13408.486322188448</v>
      </c>
      <c r="O9" s="83" t="s">
        <v>923</v>
      </c>
      <c r="P9" s="97" t="s">
        <v>952</v>
      </c>
      <c r="Q9" s="81">
        <v>6.6</v>
      </c>
      <c r="R9" s="81">
        <v>15.24</v>
      </c>
      <c r="S9" s="81">
        <v>4330.7079999999996</v>
      </c>
      <c r="T9" s="81"/>
    </row>
    <row r="10" spans="1:20" x14ac:dyDescent="0.2">
      <c r="A10" s="88" t="s">
        <v>924</v>
      </c>
      <c r="B10" s="89" t="s">
        <v>8</v>
      </c>
      <c r="C10" s="90">
        <v>0.6</v>
      </c>
      <c r="D10" s="91">
        <v>318300</v>
      </c>
      <c r="E10" s="91">
        <v>19910.580000000002</v>
      </c>
      <c r="F10" s="90">
        <f t="shared" si="0"/>
        <v>6.2552874646559856E-2</v>
      </c>
      <c r="G10" s="91">
        <v>357169.07</v>
      </c>
      <c r="H10" s="91">
        <v>7983.48</v>
      </c>
      <c r="I10" s="91">
        <v>1570.72</v>
      </c>
      <c r="J10" s="91">
        <v>190676.07</v>
      </c>
      <c r="K10" s="91">
        <v>54300</v>
      </c>
      <c r="L10" s="91">
        <v>77394.13</v>
      </c>
      <c r="M10" s="78">
        <f t="shared" si="1"/>
        <v>0.59904514608859571</v>
      </c>
      <c r="N10" s="79">
        <f t="shared" si="2"/>
        <v>14253.062615101291</v>
      </c>
      <c r="O10" s="80"/>
      <c r="P10" s="97" t="s">
        <v>952</v>
      </c>
      <c r="Q10" s="81"/>
      <c r="R10" s="81"/>
      <c r="S10" s="81"/>
      <c r="T10" s="81"/>
    </row>
    <row r="11" spans="1:20" x14ac:dyDescent="0.2">
      <c r="A11" s="88" t="s">
        <v>926</v>
      </c>
      <c r="B11" s="89" t="s">
        <v>8</v>
      </c>
      <c r="C11" s="90">
        <v>1</v>
      </c>
      <c r="D11" s="91">
        <v>347100</v>
      </c>
      <c r="E11" s="91">
        <v>15866.31</v>
      </c>
      <c r="F11" s="90">
        <f t="shared" si="0"/>
        <v>4.5711063094209158E-2</v>
      </c>
      <c r="G11" s="91">
        <v>352919.03</v>
      </c>
      <c r="H11" s="91">
        <v>4982.05</v>
      </c>
      <c r="I11" s="91">
        <v>2702.34</v>
      </c>
      <c r="J11" s="91">
        <v>320062.39</v>
      </c>
      <c r="K11" s="91">
        <v>57100</v>
      </c>
      <c r="L11" s="91">
        <v>68148.23</v>
      </c>
      <c r="M11" s="78">
        <f t="shared" si="1"/>
        <v>0.92210426390089317</v>
      </c>
      <c r="N11" s="79">
        <f t="shared" si="2"/>
        <v>11934.891418563922</v>
      </c>
      <c r="O11" s="80"/>
      <c r="P11" s="97" t="s">
        <v>953</v>
      </c>
      <c r="Q11" s="81"/>
      <c r="R11" s="81"/>
      <c r="S11" s="81"/>
      <c r="T11" s="81"/>
    </row>
    <row r="12" spans="1:20" x14ac:dyDescent="0.2">
      <c r="A12" s="88" t="s">
        <v>927</v>
      </c>
      <c r="B12" s="89" t="s">
        <v>8</v>
      </c>
      <c r="C12" s="90">
        <v>0.34</v>
      </c>
      <c r="D12" s="91">
        <v>347900</v>
      </c>
      <c r="E12" s="91">
        <v>15707.72</v>
      </c>
      <c r="F12" s="90">
        <f t="shared" si="0"/>
        <v>4.5150100603621728E-2</v>
      </c>
      <c r="G12" s="91">
        <v>318473.99</v>
      </c>
      <c r="H12" s="91">
        <v>22024.18</v>
      </c>
      <c r="I12" s="91">
        <v>14629.58</v>
      </c>
      <c r="J12" s="91">
        <v>199251.61</v>
      </c>
      <c r="K12" s="91">
        <v>75166.7</v>
      </c>
      <c r="L12" s="91">
        <v>60639.05</v>
      </c>
      <c r="M12" s="78">
        <f t="shared" si="1"/>
        <v>0.57272667433170443</v>
      </c>
      <c r="N12" s="79">
        <f t="shared" si="2"/>
        <v>8067.2758016515299</v>
      </c>
      <c r="O12" s="80"/>
      <c r="P12" s="97" t="s">
        <v>954</v>
      </c>
      <c r="Q12" s="81"/>
      <c r="R12" s="81"/>
      <c r="S12" s="81"/>
      <c r="T12" s="81"/>
    </row>
    <row r="13" spans="1:20" ht="12.75" customHeight="1" x14ac:dyDescent="0.2">
      <c r="A13" s="88" t="s">
        <v>928</v>
      </c>
      <c r="B13" s="89" t="s">
        <v>8</v>
      </c>
      <c r="C13" s="90">
        <v>0.55000000000000004</v>
      </c>
      <c r="D13" s="91">
        <v>38700</v>
      </c>
      <c r="E13" s="91">
        <v>14166.65</v>
      </c>
      <c r="F13" s="90">
        <f t="shared" si="0"/>
        <v>0.36606330749354005</v>
      </c>
      <c r="G13" s="91">
        <v>48955.31</v>
      </c>
      <c r="H13" s="91">
        <v>10450.76</v>
      </c>
      <c r="I13" s="91">
        <v>15612.47</v>
      </c>
      <c r="J13" s="91">
        <v>38095.300000000003</v>
      </c>
      <c r="K13" s="91">
        <v>38100</v>
      </c>
      <c r="L13" s="91">
        <v>59854.71</v>
      </c>
      <c r="M13" s="78">
        <f t="shared" si="1"/>
        <v>0.98437467700258408</v>
      </c>
      <c r="N13" s="79">
        <f t="shared" si="2"/>
        <v>15709.897637795277</v>
      </c>
      <c r="O13" s="80"/>
      <c r="P13" s="97" t="s">
        <v>955</v>
      </c>
      <c r="Q13" s="81"/>
      <c r="R13" s="81"/>
      <c r="S13" s="81"/>
      <c r="T13" s="81"/>
    </row>
    <row r="14" spans="1:20" x14ac:dyDescent="0.2">
      <c r="A14" s="92" t="s">
        <v>929</v>
      </c>
      <c r="B14" s="89" t="s">
        <v>8</v>
      </c>
      <c r="C14" s="90">
        <v>0.68640000000000001</v>
      </c>
      <c r="D14" s="91">
        <v>229340</v>
      </c>
      <c r="E14" s="91">
        <v>132042.97</v>
      </c>
      <c r="F14" s="90">
        <f t="shared" si="0"/>
        <v>0.57575202755733845</v>
      </c>
      <c r="G14" s="91">
        <v>167845.92</v>
      </c>
      <c r="H14" s="91">
        <v>29025.29</v>
      </c>
      <c r="I14" s="91">
        <v>15804.35</v>
      </c>
      <c r="J14" s="91">
        <v>106893.31</v>
      </c>
      <c r="K14" s="91">
        <v>106893.31</v>
      </c>
      <c r="L14" s="91">
        <v>57791.55</v>
      </c>
      <c r="M14" s="78">
        <f t="shared" si="1"/>
        <v>0.46609100026162031</v>
      </c>
      <c r="N14" s="79">
        <f t="shared" si="2"/>
        <v>5406.470245892845</v>
      </c>
      <c r="O14" s="80"/>
      <c r="P14" s="98">
        <v>43556</v>
      </c>
      <c r="Q14" s="81"/>
      <c r="R14" s="81"/>
      <c r="S14" s="81"/>
      <c r="T14" s="81"/>
    </row>
    <row r="15" spans="1:20" x14ac:dyDescent="0.2">
      <c r="A15" s="88" t="s">
        <v>930</v>
      </c>
      <c r="B15" s="89" t="s">
        <v>8</v>
      </c>
      <c r="C15" s="90">
        <v>1</v>
      </c>
      <c r="D15" s="91">
        <v>361854.21</v>
      </c>
      <c r="E15" s="91">
        <v>56900.82</v>
      </c>
      <c r="F15" s="90">
        <f t="shared" si="0"/>
        <v>0.15724791484393671</v>
      </c>
      <c r="G15" s="91">
        <v>322855.33</v>
      </c>
      <c r="H15" s="91">
        <v>21427.9</v>
      </c>
      <c r="I15" s="91">
        <v>14287.75</v>
      </c>
      <c r="J15" s="91">
        <v>176100</v>
      </c>
      <c r="K15" s="91">
        <v>70000</v>
      </c>
      <c r="L15" s="91">
        <v>50824.08</v>
      </c>
      <c r="M15" s="78">
        <f t="shared" si="1"/>
        <v>0.48666008335235339</v>
      </c>
      <c r="N15" s="79">
        <f t="shared" si="2"/>
        <v>7260.5828571428574</v>
      </c>
      <c r="O15" s="80"/>
      <c r="P15" s="98">
        <v>43586</v>
      </c>
      <c r="Q15" s="81"/>
      <c r="R15" s="81"/>
      <c r="S15" s="81"/>
      <c r="T15" s="81"/>
    </row>
    <row r="16" spans="1:20" hidden="1" x14ac:dyDescent="0.2">
      <c r="A16" s="47" t="s">
        <v>810</v>
      </c>
      <c r="B16" s="48" t="s">
        <v>23</v>
      </c>
      <c r="C16" s="49">
        <v>1</v>
      </c>
      <c r="D16" s="50">
        <v>52800</v>
      </c>
      <c r="E16" s="50">
        <v>44569.01</v>
      </c>
      <c r="F16" s="50"/>
      <c r="G16" s="50">
        <v>33803.129999999997</v>
      </c>
      <c r="H16" s="50">
        <v>6431.59</v>
      </c>
      <c r="I16" s="50">
        <v>13239.51</v>
      </c>
      <c r="J16" s="54">
        <v>0</v>
      </c>
      <c r="K16" s="54">
        <v>0</v>
      </c>
      <c r="L16" s="54">
        <v>0</v>
      </c>
      <c r="M16" s="59"/>
      <c r="N16" s="59"/>
      <c r="O16" s="59"/>
      <c r="P16" s="52"/>
    </row>
    <row r="17" spans="1:20" x14ac:dyDescent="0.2">
      <c r="A17" s="88" t="s">
        <v>931</v>
      </c>
      <c r="B17" s="89" t="s">
        <v>8</v>
      </c>
      <c r="C17" s="90">
        <v>0.5</v>
      </c>
      <c r="D17" s="91">
        <v>129933</v>
      </c>
      <c r="E17" s="91">
        <v>110987.74</v>
      </c>
      <c r="F17" s="90">
        <f>E17/D17</f>
        <v>0.85419208361232335</v>
      </c>
      <c r="G17" s="91">
        <v>108386.04</v>
      </c>
      <c r="H17" s="91">
        <v>50211.25</v>
      </c>
      <c r="I17" s="91">
        <v>138187.51999999999</v>
      </c>
      <c r="J17" s="91">
        <v>45419.37</v>
      </c>
      <c r="K17" s="91">
        <v>18300</v>
      </c>
      <c r="L17" s="91">
        <v>48384.54</v>
      </c>
      <c r="M17" s="78">
        <f>J17/D17</f>
        <v>0.34955992703932026</v>
      </c>
      <c r="N17" s="79">
        <f>L17/K17*10000</f>
        <v>26439.639344262294</v>
      </c>
      <c r="O17" s="80"/>
      <c r="P17" s="98">
        <v>43525</v>
      </c>
      <c r="Q17" s="81"/>
      <c r="R17" s="81"/>
      <c r="S17" s="81"/>
      <c r="T17" s="81"/>
    </row>
    <row r="18" spans="1:20" hidden="1" x14ac:dyDescent="0.2">
      <c r="A18" s="47" t="s">
        <v>811</v>
      </c>
      <c r="B18" s="48" t="s">
        <v>12</v>
      </c>
      <c r="C18" s="49">
        <v>0.75</v>
      </c>
      <c r="D18" s="50">
        <v>125759</v>
      </c>
      <c r="E18" s="50">
        <v>18336.46</v>
      </c>
      <c r="F18" s="50"/>
      <c r="G18" s="50">
        <v>77102.03</v>
      </c>
      <c r="H18" s="50">
        <v>22689.27</v>
      </c>
      <c r="I18" s="50">
        <v>36913.980000000003</v>
      </c>
      <c r="J18" s="54">
        <v>0</v>
      </c>
      <c r="K18" s="54">
        <v>0</v>
      </c>
      <c r="L18" s="54">
        <v>0</v>
      </c>
      <c r="M18" s="59"/>
      <c r="N18" s="59"/>
      <c r="O18" s="59"/>
      <c r="P18" s="52"/>
    </row>
    <row r="19" spans="1:20" hidden="1" x14ac:dyDescent="0.2">
      <c r="A19" s="47" t="s">
        <v>812</v>
      </c>
      <c r="B19" s="48" t="s">
        <v>8</v>
      </c>
      <c r="C19" s="49">
        <v>0.7</v>
      </c>
      <c r="D19" s="50">
        <v>133100</v>
      </c>
      <c r="E19" s="50">
        <v>22833.48</v>
      </c>
      <c r="F19" s="50"/>
      <c r="G19" s="50">
        <v>161136.93</v>
      </c>
      <c r="H19" s="50">
        <v>37512.269999999997</v>
      </c>
      <c r="I19" s="50">
        <v>31000.74</v>
      </c>
      <c r="J19" s="54">
        <v>0</v>
      </c>
      <c r="K19" s="54">
        <v>0</v>
      </c>
      <c r="L19" s="54">
        <v>0</v>
      </c>
      <c r="M19" s="59"/>
      <c r="N19" s="59"/>
      <c r="O19" s="59"/>
      <c r="P19" s="52"/>
    </row>
    <row r="20" spans="1:20" hidden="1" x14ac:dyDescent="0.2">
      <c r="A20" s="47" t="s">
        <v>813</v>
      </c>
      <c r="B20" s="48" t="s">
        <v>8</v>
      </c>
      <c r="C20" s="49">
        <v>0.6</v>
      </c>
      <c r="D20" s="50">
        <v>182805</v>
      </c>
      <c r="E20" s="50">
        <v>134420.56</v>
      </c>
      <c r="F20" s="50"/>
      <c r="G20" s="50">
        <v>104315.12</v>
      </c>
      <c r="H20" s="50">
        <v>42383.06</v>
      </c>
      <c r="I20" s="50">
        <v>163714.89000000001</v>
      </c>
      <c r="J20" s="54">
        <v>0</v>
      </c>
      <c r="K20" s="54">
        <v>0</v>
      </c>
      <c r="L20" s="54">
        <v>0</v>
      </c>
      <c r="M20" s="59"/>
      <c r="N20" s="59"/>
      <c r="O20" s="59"/>
      <c r="P20" s="52"/>
    </row>
    <row r="21" spans="1:20" hidden="1" x14ac:dyDescent="0.2">
      <c r="A21" s="47" t="s">
        <v>136</v>
      </c>
      <c r="B21" s="48" t="s">
        <v>12</v>
      </c>
      <c r="C21" s="49">
        <v>1</v>
      </c>
      <c r="D21" s="50">
        <v>89300</v>
      </c>
      <c r="E21" s="50">
        <v>28307.39</v>
      </c>
      <c r="F21" s="50"/>
      <c r="G21" s="50">
        <v>80115.3</v>
      </c>
      <c r="H21" s="50">
        <v>2709.5</v>
      </c>
      <c r="I21" s="50">
        <v>5994.76</v>
      </c>
      <c r="J21" s="54">
        <v>0</v>
      </c>
      <c r="K21" s="54">
        <v>0</v>
      </c>
      <c r="L21" s="54">
        <v>0</v>
      </c>
      <c r="M21" s="59"/>
      <c r="N21" s="59"/>
      <c r="O21" s="59"/>
      <c r="P21" s="52"/>
    </row>
    <row r="22" spans="1:20" x14ac:dyDescent="0.2">
      <c r="A22" s="88" t="s">
        <v>932</v>
      </c>
      <c r="B22" s="89" t="s">
        <v>8</v>
      </c>
      <c r="C22" s="90">
        <v>1</v>
      </c>
      <c r="D22" s="91">
        <v>84718.34</v>
      </c>
      <c r="E22" s="91">
        <v>30520.89</v>
      </c>
      <c r="F22" s="90">
        <f t="shared" ref="F22:F27" si="3">E22/D22</f>
        <v>0.36026307880914571</v>
      </c>
      <c r="G22" s="91">
        <v>81985.77</v>
      </c>
      <c r="H22" s="91">
        <v>20795.650000000001</v>
      </c>
      <c r="I22" s="91">
        <v>20273.57</v>
      </c>
      <c r="J22" s="91">
        <v>53100.78</v>
      </c>
      <c r="K22" s="91">
        <v>53100</v>
      </c>
      <c r="L22" s="91">
        <v>47393.54</v>
      </c>
      <c r="M22" s="78">
        <f t="shared" ref="M22:M27" si="4">J22/D22</f>
        <v>0.62679202637823173</v>
      </c>
      <c r="N22" s="79">
        <f t="shared" ref="N22:N27" si="5">L22/K22*10000</f>
        <v>8925.337099811677</v>
      </c>
      <c r="O22" s="80"/>
      <c r="P22" s="98">
        <v>43556</v>
      </c>
      <c r="Q22" s="81"/>
      <c r="R22" s="81"/>
      <c r="S22" s="81"/>
      <c r="T22" s="81"/>
    </row>
    <row r="23" spans="1:20" x14ac:dyDescent="0.2">
      <c r="A23" s="88" t="s">
        <v>933</v>
      </c>
      <c r="B23" s="89" t="s">
        <v>8</v>
      </c>
      <c r="C23" s="90">
        <v>1</v>
      </c>
      <c r="D23" s="91">
        <v>235632.02</v>
      </c>
      <c r="E23" s="91">
        <v>191490.47</v>
      </c>
      <c r="F23" s="90">
        <f t="shared" si="3"/>
        <v>0.81266743798232521</v>
      </c>
      <c r="G23" s="91">
        <v>121532.49</v>
      </c>
      <c r="H23" s="91">
        <v>29922.06</v>
      </c>
      <c r="I23" s="91">
        <v>16647.830000000002</v>
      </c>
      <c r="J23" s="91">
        <v>77655.44</v>
      </c>
      <c r="K23" s="91">
        <v>77700</v>
      </c>
      <c r="L23" s="91">
        <v>42886.23</v>
      </c>
      <c r="M23" s="78">
        <f t="shared" si="4"/>
        <v>0.32956234046629151</v>
      </c>
      <c r="N23" s="79">
        <f t="shared" si="5"/>
        <v>5519.4633204633201</v>
      </c>
      <c r="O23" s="80"/>
      <c r="P23" s="98">
        <v>43770</v>
      </c>
      <c r="Q23" s="81"/>
      <c r="R23" s="81"/>
      <c r="S23" s="81"/>
      <c r="T23" s="81"/>
    </row>
    <row r="24" spans="1:20" x14ac:dyDescent="0.2">
      <c r="A24" s="88" t="s">
        <v>934</v>
      </c>
      <c r="B24" s="89" t="s">
        <v>8</v>
      </c>
      <c r="C24" s="90">
        <v>0.6</v>
      </c>
      <c r="D24" s="91">
        <v>128700</v>
      </c>
      <c r="E24" s="91">
        <v>43824.18</v>
      </c>
      <c r="F24" s="90">
        <f t="shared" si="3"/>
        <v>0.34051421911421914</v>
      </c>
      <c r="G24" s="91">
        <v>128437.53</v>
      </c>
      <c r="H24" s="91">
        <v>10368.44</v>
      </c>
      <c r="I24" s="91">
        <v>8564.27</v>
      </c>
      <c r="J24" s="91">
        <v>97726.7</v>
      </c>
      <c r="K24" s="91">
        <v>46500</v>
      </c>
      <c r="L24" s="91">
        <v>41876.120000000003</v>
      </c>
      <c r="M24" s="78">
        <f t="shared" si="4"/>
        <v>0.75933721833721834</v>
      </c>
      <c r="N24" s="79">
        <f t="shared" si="5"/>
        <v>9005.6172043010756</v>
      </c>
      <c r="O24" s="80"/>
      <c r="P24" s="97" t="s">
        <v>956</v>
      </c>
      <c r="Q24" s="81"/>
      <c r="R24" s="81"/>
      <c r="S24" s="81"/>
      <c r="T24" s="81"/>
    </row>
    <row r="25" spans="1:20" x14ac:dyDescent="0.2">
      <c r="A25" s="88" t="s">
        <v>935</v>
      </c>
      <c r="B25" s="89" t="s">
        <v>8</v>
      </c>
      <c r="C25" s="90">
        <v>1</v>
      </c>
      <c r="D25" s="91">
        <v>157813.07999999999</v>
      </c>
      <c r="E25" s="91">
        <v>21596.19</v>
      </c>
      <c r="F25" s="90">
        <f t="shared" si="3"/>
        <v>0.13684664160917459</v>
      </c>
      <c r="G25" s="91">
        <v>158479.21</v>
      </c>
      <c r="H25" s="91">
        <v>15390.98</v>
      </c>
      <c r="I25" s="91">
        <v>9293.1</v>
      </c>
      <c r="J25" s="91">
        <v>54822.91</v>
      </c>
      <c r="K25" s="91">
        <v>54800</v>
      </c>
      <c r="L25" s="91">
        <v>39489.660000000003</v>
      </c>
      <c r="M25" s="78">
        <f t="shared" si="4"/>
        <v>0.3473914202802455</v>
      </c>
      <c r="N25" s="79">
        <f t="shared" si="5"/>
        <v>7206.1423357664244</v>
      </c>
      <c r="O25" s="80"/>
      <c r="P25" s="98">
        <v>43313</v>
      </c>
      <c r="Q25" s="81"/>
      <c r="R25" s="81"/>
      <c r="S25" s="81"/>
      <c r="T25" s="81"/>
    </row>
    <row r="26" spans="1:20" x14ac:dyDescent="0.2">
      <c r="A26" s="88" t="s">
        <v>936</v>
      </c>
      <c r="B26" s="89" t="s">
        <v>8</v>
      </c>
      <c r="C26" s="90">
        <v>1</v>
      </c>
      <c r="D26" s="91">
        <v>330303.7</v>
      </c>
      <c r="E26" s="91">
        <v>216219.42</v>
      </c>
      <c r="F26" s="90">
        <f t="shared" si="3"/>
        <v>0.65460792597842532</v>
      </c>
      <c r="G26" s="91">
        <v>271209.59000000003</v>
      </c>
      <c r="H26" s="91">
        <v>66333.789999999994</v>
      </c>
      <c r="I26" s="91">
        <v>78915.850000000006</v>
      </c>
      <c r="J26" s="91">
        <v>171880.62</v>
      </c>
      <c r="K26" s="91">
        <v>34200</v>
      </c>
      <c r="L26" s="91">
        <v>35045.910000000003</v>
      </c>
      <c r="M26" s="78">
        <f t="shared" si="4"/>
        <v>0.52037146420097624</v>
      </c>
      <c r="N26" s="79">
        <f t="shared" si="5"/>
        <v>10247.34210526316</v>
      </c>
      <c r="O26" s="80"/>
      <c r="P26" s="98">
        <v>43709</v>
      </c>
      <c r="Q26" s="81"/>
      <c r="R26" s="81"/>
      <c r="S26" s="81"/>
      <c r="T26" s="81"/>
    </row>
    <row r="27" spans="1:20" x14ac:dyDescent="0.2">
      <c r="A27" s="88" t="s">
        <v>937</v>
      </c>
      <c r="B27" s="89" t="s">
        <v>8</v>
      </c>
      <c r="C27" s="90">
        <v>1</v>
      </c>
      <c r="D27" s="91">
        <v>132700</v>
      </c>
      <c r="E27" s="91">
        <v>37102.53</v>
      </c>
      <c r="F27" s="90">
        <f t="shared" si="3"/>
        <v>0.2795970610399397</v>
      </c>
      <c r="G27" s="91">
        <v>165010.03</v>
      </c>
      <c r="H27" s="91">
        <v>31617.59</v>
      </c>
      <c r="I27" s="91">
        <v>26399.47</v>
      </c>
      <c r="J27" s="91">
        <v>120813.92</v>
      </c>
      <c r="K27" s="91">
        <v>38700</v>
      </c>
      <c r="L27" s="91">
        <v>30324.21</v>
      </c>
      <c r="M27" s="78">
        <f t="shared" si="4"/>
        <v>0.91042893745290132</v>
      </c>
      <c r="N27" s="79">
        <f t="shared" si="5"/>
        <v>7835.7131782945735</v>
      </c>
      <c r="O27" s="80"/>
      <c r="P27" s="98">
        <v>43313</v>
      </c>
      <c r="Q27" s="81"/>
      <c r="R27" s="81"/>
      <c r="S27" s="81"/>
      <c r="T27" s="81"/>
    </row>
    <row r="28" spans="1:20" hidden="1" x14ac:dyDescent="0.2">
      <c r="A28" s="53" t="s">
        <v>885</v>
      </c>
      <c r="B28" s="48" t="s">
        <v>8</v>
      </c>
      <c r="C28" s="49">
        <v>1</v>
      </c>
      <c r="D28" s="50">
        <v>109400</v>
      </c>
      <c r="E28" s="50">
        <v>2919.4</v>
      </c>
      <c r="F28" s="50"/>
      <c r="G28" s="50">
        <v>62590.46</v>
      </c>
      <c r="H28" s="50">
        <v>15846.42</v>
      </c>
      <c r="I28" s="50">
        <v>23983.78</v>
      </c>
      <c r="J28" s="54">
        <v>0</v>
      </c>
      <c r="K28" s="54">
        <v>0</v>
      </c>
      <c r="L28" s="54">
        <v>0</v>
      </c>
      <c r="M28" s="59"/>
      <c r="N28" s="59"/>
      <c r="O28" s="59"/>
      <c r="P28" s="52"/>
    </row>
    <row r="29" spans="1:20" hidden="1" x14ac:dyDescent="0.2">
      <c r="A29" s="53" t="s">
        <v>886</v>
      </c>
      <c r="B29" s="48" t="s">
        <v>8</v>
      </c>
      <c r="C29" s="49">
        <v>1</v>
      </c>
      <c r="D29" s="50">
        <v>232100</v>
      </c>
      <c r="E29" s="50">
        <v>204785.18</v>
      </c>
      <c r="F29" s="50"/>
      <c r="G29" s="50">
        <v>141607.03</v>
      </c>
      <c r="H29" s="50">
        <v>34918.129999999997</v>
      </c>
      <c r="I29" s="50">
        <v>56336.34</v>
      </c>
      <c r="J29" s="50">
        <v>100772.58</v>
      </c>
      <c r="K29" s="54">
        <v>0</v>
      </c>
      <c r="L29" s="54">
        <v>0</v>
      </c>
      <c r="M29" s="59"/>
      <c r="N29" s="59"/>
      <c r="O29" s="59"/>
      <c r="P29" s="52"/>
    </row>
    <row r="30" spans="1:20" hidden="1" x14ac:dyDescent="0.2">
      <c r="A30" s="47" t="s">
        <v>151</v>
      </c>
      <c r="B30" s="48" t="s">
        <v>8</v>
      </c>
      <c r="C30" s="49">
        <v>1</v>
      </c>
      <c r="D30" s="50">
        <v>388000</v>
      </c>
      <c r="E30" s="50">
        <v>5319.72</v>
      </c>
      <c r="F30" s="50"/>
      <c r="G30" s="50">
        <v>2957.62</v>
      </c>
      <c r="H30" s="50">
        <v>1343.24</v>
      </c>
      <c r="I30" s="50">
        <v>1682.56</v>
      </c>
      <c r="J30" s="50">
        <v>362395.07</v>
      </c>
      <c r="K30" s="54">
        <v>0</v>
      </c>
      <c r="L30" s="54">
        <v>0</v>
      </c>
      <c r="M30" s="59"/>
      <c r="N30" s="59"/>
      <c r="O30" s="59"/>
      <c r="P30" s="52"/>
    </row>
    <row r="31" spans="1:20" hidden="1" x14ac:dyDescent="0.2">
      <c r="A31" s="55" t="s">
        <v>887</v>
      </c>
      <c r="B31" s="48" t="s">
        <v>23</v>
      </c>
      <c r="C31" s="49">
        <v>1</v>
      </c>
      <c r="D31" s="50">
        <v>27400</v>
      </c>
      <c r="E31" s="50">
        <v>12354.99</v>
      </c>
      <c r="F31" s="50"/>
      <c r="G31" s="50">
        <v>19475.27</v>
      </c>
      <c r="H31" s="50">
        <v>19475.27</v>
      </c>
      <c r="I31" s="50">
        <v>26181.89</v>
      </c>
      <c r="J31" s="54">
        <v>0</v>
      </c>
      <c r="K31" s="54">
        <v>0</v>
      </c>
      <c r="L31" s="54">
        <v>0</v>
      </c>
      <c r="M31" s="59"/>
      <c r="N31" s="59"/>
      <c r="O31" s="59"/>
      <c r="P31" s="52"/>
    </row>
    <row r="32" spans="1:20" hidden="1" x14ac:dyDescent="0.2">
      <c r="A32" s="47" t="s">
        <v>816</v>
      </c>
      <c r="B32" s="48" t="s">
        <v>8</v>
      </c>
      <c r="C32" s="49">
        <v>1</v>
      </c>
      <c r="D32" s="50">
        <v>70405</v>
      </c>
      <c r="E32" s="54">
        <v>970.22</v>
      </c>
      <c r="F32" s="54"/>
      <c r="G32" s="50">
        <v>71635.33</v>
      </c>
      <c r="H32" s="50">
        <v>6236.86</v>
      </c>
      <c r="I32" s="50">
        <v>5945.84</v>
      </c>
      <c r="J32" s="54">
        <v>0</v>
      </c>
      <c r="K32" s="54">
        <v>0</v>
      </c>
      <c r="L32" s="54">
        <v>0</v>
      </c>
      <c r="M32" s="59"/>
      <c r="N32" s="59"/>
      <c r="O32" s="59"/>
      <c r="P32" s="52"/>
    </row>
    <row r="33" spans="1:20" hidden="1" x14ac:dyDescent="0.2">
      <c r="A33" s="47" t="s">
        <v>156</v>
      </c>
      <c r="B33" s="48" t="s">
        <v>8</v>
      </c>
      <c r="C33" s="49">
        <v>0.6</v>
      </c>
      <c r="D33" s="50">
        <v>288300</v>
      </c>
      <c r="E33" s="50">
        <v>58226.98</v>
      </c>
      <c r="F33" s="50"/>
      <c r="G33" s="50">
        <v>152176.51999999999</v>
      </c>
      <c r="H33" s="50">
        <v>127013.02</v>
      </c>
      <c r="I33" s="50">
        <v>118889.19</v>
      </c>
      <c r="J33" s="54">
        <v>0</v>
      </c>
      <c r="K33" s="54">
        <v>0</v>
      </c>
      <c r="L33" s="54">
        <v>0</v>
      </c>
      <c r="M33" s="59"/>
      <c r="N33" s="59"/>
      <c r="O33" s="59"/>
      <c r="P33" s="52"/>
    </row>
    <row r="34" spans="1:20" ht="22.5" hidden="1" x14ac:dyDescent="0.2">
      <c r="A34" s="47" t="s">
        <v>817</v>
      </c>
      <c r="B34" s="48" t="s">
        <v>8</v>
      </c>
      <c r="C34" s="49">
        <v>0.61429999999999996</v>
      </c>
      <c r="D34" s="50">
        <v>427400</v>
      </c>
      <c r="E34" s="50">
        <v>396723.83</v>
      </c>
      <c r="F34" s="50"/>
      <c r="G34" s="50">
        <v>83500.539999999994</v>
      </c>
      <c r="H34" s="50">
        <v>38899.14</v>
      </c>
      <c r="I34" s="50">
        <v>31061.55</v>
      </c>
      <c r="J34" s="54">
        <v>0</v>
      </c>
      <c r="K34" s="54">
        <v>0</v>
      </c>
      <c r="L34" s="54">
        <v>0</v>
      </c>
      <c r="M34" s="59"/>
      <c r="N34" s="59"/>
      <c r="O34" s="59"/>
      <c r="P34" s="52"/>
    </row>
    <row r="35" spans="1:20" x14ac:dyDescent="0.2">
      <c r="A35" s="88" t="s">
        <v>938</v>
      </c>
      <c r="B35" s="89" t="s">
        <v>12</v>
      </c>
      <c r="C35" s="90">
        <v>1</v>
      </c>
      <c r="D35" s="91">
        <v>189364.57</v>
      </c>
      <c r="E35" s="91">
        <v>61520.5</v>
      </c>
      <c r="F35" s="90">
        <f t="shared" ref="F35:F36" si="6">E35/D35</f>
        <v>0.32487861905740867</v>
      </c>
      <c r="G35" s="91">
        <v>174746.09</v>
      </c>
      <c r="H35" s="91">
        <v>35268.410000000003</v>
      </c>
      <c r="I35" s="91">
        <v>14514.95</v>
      </c>
      <c r="J35" s="91">
        <v>143645.51999999999</v>
      </c>
      <c r="K35" s="91">
        <v>57500</v>
      </c>
      <c r="L35" s="91">
        <v>24816.18</v>
      </c>
      <c r="M35" s="78">
        <f t="shared" ref="M35:M36" si="7">J35/D35</f>
        <v>0.75856597672943771</v>
      </c>
      <c r="N35" s="79">
        <f t="shared" ref="N35:N36" si="8">L35/K35*10000</f>
        <v>4315.8573913043483</v>
      </c>
      <c r="O35" s="80"/>
      <c r="P35" s="98">
        <v>43221</v>
      </c>
      <c r="Q35" s="81"/>
      <c r="R35" s="81"/>
      <c r="S35" s="81"/>
      <c r="T35" s="81"/>
    </row>
    <row r="36" spans="1:20" x14ac:dyDescent="0.2">
      <c r="A36" s="88" t="s">
        <v>939</v>
      </c>
      <c r="B36" s="89" t="s">
        <v>8</v>
      </c>
      <c r="C36" s="90">
        <v>1</v>
      </c>
      <c r="D36" s="91">
        <v>179800</v>
      </c>
      <c r="E36" s="91">
        <v>87867.58</v>
      </c>
      <c r="F36" s="90">
        <f t="shared" si="6"/>
        <v>0.48869621802002228</v>
      </c>
      <c r="G36" s="91">
        <v>135203.98000000001</v>
      </c>
      <c r="H36" s="91">
        <v>1157</v>
      </c>
      <c r="I36" s="93">
        <v>677.64</v>
      </c>
      <c r="J36" s="91">
        <v>113530.85</v>
      </c>
      <c r="K36" s="91">
        <v>49400</v>
      </c>
      <c r="L36" s="91">
        <v>23336.98</v>
      </c>
      <c r="M36" s="78">
        <f t="shared" si="7"/>
        <v>0.63142853170189106</v>
      </c>
      <c r="N36" s="79">
        <f t="shared" si="8"/>
        <v>4724.0850202429147</v>
      </c>
      <c r="O36" s="80"/>
      <c r="P36" s="98">
        <v>43374</v>
      </c>
      <c r="Q36" s="81"/>
      <c r="R36" s="81"/>
      <c r="S36" s="81"/>
      <c r="T36" s="81"/>
    </row>
    <row r="37" spans="1:20" hidden="1" x14ac:dyDescent="0.2">
      <c r="A37" s="47" t="s">
        <v>819</v>
      </c>
      <c r="B37" s="48" t="s">
        <v>12</v>
      </c>
      <c r="C37" s="49">
        <v>0.375</v>
      </c>
      <c r="D37" s="50">
        <v>755609</v>
      </c>
      <c r="E37" s="50">
        <v>483575.25</v>
      </c>
      <c r="F37" s="50"/>
      <c r="G37" s="50">
        <v>243910.78</v>
      </c>
      <c r="H37" s="50">
        <v>23554.1</v>
      </c>
      <c r="I37" s="50">
        <v>17112.599999999999</v>
      </c>
      <c r="J37" s="54">
        <v>0</v>
      </c>
      <c r="K37" s="54">
        <v>0</v>
      </c>
      <c r="L37" s="54">
        <v>0</v>
      </c>
      <c r="M37" s="59"/>
      <c r="N37" s="59"/>
      <c r="O37" s="59"/>
      <c r="P37" s="52"/>
    </row>
    <row r="38" spans="1:20" x14ac:dyDescent="0.2">
      <c r="A38" s="88" t="s">
        <v>940</v>
      </c>
      <c r="B38" s="89" t="s">
        <v>8</v>
      </c>
      <c r="C38" s="90">
        <v>1</v>
      </c>
      <c r="D38" s="91">
        <v>48712</v>
      </c>
      <c r="E38" s="91">
        <v>20868.650000000001</v>
      </c>
      <c r="F38" s="90">
        <f t="shared" ref="F38:F39" si="9">E38/D38</f>
        <v>0.42840881097060274</v>
      </c>
      <c r="G38" s="91">
        <v>42434.98</v>
      </c>
      <c r="H38" s="91">
        <v>11129.13</v>
      </c>
      <c r="I38" s="91">
        <v>8101.47</v>
      </c>
      <c r="J38" s="91">
        <v>33000</v>
      </c>
      <c r="K38" s="91">
        <v>33000</v>
      </c>
      <c r="L38" s="91">
        <v>23244.59</v>
      </c>
      <c r="M38" s="78">
        <f t="shared" ref="M38:M39" si="10">J38/D38</f>
        <v>0.67745114140252916</v>
      </c>
      <c r="N38" s="79">
        <f t="shared" ref="N38:N39" si="11">L38/K38*10000</f>
        <v>7043.8151515151512</v>
      </c>
      <c r="O38" s="80"/>
      <c r="P38" s="98">
        <v>43739</v>
      </c>
      <c r="Q38" s="81"/>
      <c r="R38" s="81"/>
      <c r="S38" s="81"/>
      <c r="T38" s="81"/>
    </row>
    <row r="39" spans="1:20" x14ac:dyDescent="0.2">
      <c r="A39" s="95" t="s">
        <v>941</v>
      </c>
      <c r="B39" s="89" t="s">
        <v>12</v>
      </c>
      <c r="C39" s="90">
        <v>0.5</v>
      </c>
      <c r="D39" s="91">
        <v>233051</v>
      </c>
      <c r="E39" s="91">
        <v>197970.7</v>
      </c>
      <c r="F39" s="90">
        <f t="shared" si="9"/>
        <v>0.84947372034447399</v>
      </c>
      <c r="G39" s="91">
        <v>118413.5</v>
      </c>
      <c r="H39" s="91">
        <v>31555.77</v>
      </c>
      <c r="I39" s="91">
        <v>38441.300000000003</v>
      </c>
      <c r="J39" s="91">
        <v>76849.070000000007</v>
      </c>
      <c r="K39" s="91">
        <v>21500</v>
      </c>
      <c r="L39" s="91">
        <v>23096.48</v>
      </c>
      <c r="M39" s="78">
        <f t="shared" si="10"/>
        <v>0.32975215725313345</v>
      </c>
      <c r="N39" s="79">
        <f t="shared" si="11"/>
        <v>10742.548837209302</v>
      </c>
      <c r="O39" s="80"/>
      <c r="P39" s="98">
        <v>42917</v>
      </c>
      <c r="Q39" s="81"/>
      <c r="R39" s="81"/>
      <c r="S39" s="81"/>
      <c r="T39" s="81"/>
    </row>
    <row r="40" spans="1:20" hidden="1" x14ac:dyDescent="0.2">
      <c r="A40" s="47" t="s">
        <v>37</v>
      </c>
      <c r="B40" s="48" t="s">
        <v>12</v>
      </c>
      <c r="C40" s="49">
        <v>0.5</v>
      </c>
      <c r="D40" s="50">
        <v>245310</v>
      </c>
      <c r="E40" s="50">
        <v>47578.52</v>
      </c>
      <c r="F40" s="50"/>
      <c r="G40" s="50">
        <v>310905.40999999997</v>
      </c>
      <c r="H40" s="50">
        <v>4729.4799999999996</v>
      </c>
      <c r="I40" s="50">
        <v>5974.49</v>
      </c>
      <c r="J40" s="54">
        <v>0</v>
      </c>
      <c r="K40" s="54">
        <v>0</v>
      </c>
      <c r="L40" s="54">
        <v>0</v>
      </c>
      <c r="M40" s="59"/>
      <c r="N40" s="59"/>
      <c r="O40" s="59"/>
      <c r="P40" s="52"/>
    </row>
    <row r="41" spans="1:20" x14ac:dyDescent="0.2">
      <c r="A41" s="88" t="s">
        <v>942</v>
      </c>
      <c r="B41" s="89" t="s">
        <v>8</v>
      </c>
      <c r="C41" s="90">
        <v>1</v>
      </c>
      <c r="D41" s="91">
        <v>92280</v>
      </c>
      <c r="E41" s="91">
        <v>18276.38</v>
      </c>
      <c r="F41" s="90">
        <f t="shared" ref="F41:F44" si="12">E41/D41</f>
        <v>0.19805353272648463</v>
      </c>
      <c r="G41" s="91">
        <v>94499.36</v>
      </c>
      <c r="H41" s="91">
        <v>10899.55</v>
      </c>
      <c r="I41" s="91">
        <v>25072.33</v>
      </c>
      <c r="J41" s="91">
        <v>87127.82</v>
      </c>
      <c r="K41" s="91">
        <v>8200</v>
      </c>
      <c r="L41" s="91">
        <v>19013.169999999998</v>
      </c>
      <c r="M41" s="78">
        <f t="shared" ref="M41:M44" si="13">J41/D41</f>
        <v>0.94416796705678374</v>
      </c>
      <c r="N41" s="79">
        <f t="shared" ref="N41:N44" si="14">L41/K41*10000</f>
        <v>23186.792682926825</v>
      </c>
      <c r="O41" s="80"/>
      <c r="P41" s="98">
        <v>43556</v>
      </c>
      <c r="Q41" s="81"/>
      <c r="R41" s="81"/>
      <c r="S41" s="81"/>
      <c r="T41" s="81"/>
    </row>
    <row r="42" spans="1:20" x14ac:dyDescent="0.2">
      <c r="A42" s="88" t="s">
        <v>943</v>
      </c>
      <c r="B42" s="89" t="s">
        <v>23</v>
      </c>
      <c r="C42" s="90">
        <v>1</v>
      </c>
      <c r="D42" s="91">
        <v>368700</v>
      </c>
      <c r="E42" s="91">
        <v>232836.19</v>
      </c>
      <c r="F42" s="90">
        <f t="shared" si="12"/>
        <v>0.63150580417683755</v>
      </c>
      <c r="G42" s="91">
        <v>238041.02</v>
      </c>
      <c r="H42" s="91">
        <v>55305.94</v>
      </c>
      <c r="I42" s="91">
        <v>52732.94</v>
      </c>
      <c r="J42" s="91">
        <v>155322.18</v>
      </c>
      <c r="K42" s="91">
        <v>16100</v>
      </c>
      <c r="L42" s="91">
        <v>16935.32</v>
      </c>
      <c r="M42" s="78">
        <f t="shared" si="13"/>
        <v>0.42126981285598047</v>
      </c>
      <c r="N42" s="79">
        <f t="shared" si="14"/>
        <v>10518.832298136647</v>
      </c>
      <c r="O42" s="80"/>
      <c r="P42" s="98">
        <v>43101</v>
      </c>
      <c r="Q42" s="81"/>
      <c r="R42" s="81"/>
      <c r="S42" s="81"/>
      <c r="T42" s="81"/>
    </row>
    <row r="43" spans="1:20" x14ac:dyDescent="0.2">
      <c r="A43" s="88" t="s">
        <v>944</v>
      </c>
      <c r="B43" s="89" t="s">
        <v>8</v>
      </c>
      <c r="C43" s="90">
        <v>0.6</v>
      </c>
      <c r="D43" s="91">
        <v>79241</v>
      </c>
      <c r="E43" s="91">
        <v>44736.959999999999</v>
      </c>
      <c r="F43" s="90">
        <f t="shared" si="12"/>
        <v>0.56456834214611118</v>
      </c>
      <c r="G43" s="91">
        <v>107489.03</v>
      </c>
      <c r="H43" s="91">
        <v>12989.5</v>
      </c>
      <c r="I43" s="91">
        <v>17404.349999999999</v>
      </c>
      <c r="J43" s="91">
        <v>82000.240000000005</v>
      </c>
      <c r="K43" s="91">
        <v>13000</v>
      </c>
      <c r="L43" s="91">
        <v>15520.89</v>
      </c>
      <c r="M43" s="78">
        <f t="shared" si="13"/>
        <v>1.0348208629371161</v>
      </c>
      <c r="N43" s="79">
        <f t="shared" si="14"/>
        <v>11939.146153846154</v>
      </c>
      <c r="O43" s="80"/>
      <c r="P43" s="98">
        <v>43647</v>
      </c>
      <c r="Q43" s="81"/>
      <c r="R43" s="81"/>
      <c r="S43" s="81"/>
      <c r="T43" s="81"/>
    </row>
    <row r="44" spans="1:20" x14ac:dyDescent="0.2">
      <c r="A44" s="88" t="s">
        <v>945</v>
      </c>
      <c r="B44" s="89" t="s">
        <v>12</v>
      </c>
      <c r="C44" s="90">
        <v>1</v>
      </c>
      <c r="D44" s="91">
        <v>293400</v>
      </c>
      <c r="E44" s="91">
        <v>5705.61</v>
      </c>
      <c r="F44" s="90">
        <f t="shared" si="12"/>
        <v>1.9446523517382412E-2</v>
      </c>
      <c r="G44" s="91">
        <v>332098.81</v>
      </c>
      <c r="H44" s="91">
        <v>30303.19</v>
      </c>
      <c r="I44" s="91">
        <v>7947.61</v>
      </c>
      <c r="J44" s="91">
        <v>326400</v>
      </c>
      <c r="K44" s="91">
        <v>38900</v>
      </c>
      <c r="L44" s="91">
        <v>13020.59</v>
      </c>
      <c r="M44" s="78">
        <f t="shared" si="13"/>
        <v>1.112474437627812</v>
      </c>
      <c r="N44" s="79">
        <f t="shared" si="14"/>
        <v>3347.1953727506425</v>
      </c>
      <c r="O44" s="80"/>
      <c r="P44" s="97" t="s">
        <v>949</v>
      </c>
      <c r="Q44" s="81"/>
      <c r="R44" s="81"/>
      <c r="S44" s="81"/>
      <c r="T44" s="81"/>
    </row>
    <row r="45" spans="1:20" hidden="1" x14ac:dyDescent="0.2">
      <c r="A45" s="47" t="s">
        <v>820</v>
      </c>
      <c r="B45" s="48" t="s">
        <v>8</v>
      </c>
      <c r="C45" s="49">
        <v>1</v>
      </c>
      <c r="D45" s="50">
        <v>284700</v>
      </c>
      <c r="E45" s="54">
        <v>756.03</v>
      </c>
      <c r="F45" s="54"/>
      <c r="G45" s="50">
        <v>345075.69</v>
      </c>
      <c r="H45" s="54">
        <v>249.69</v>
      </c>
      <c r="I45" s="54">
        <v>275.55</v>
      </c>
      <c r="J45" s="50">
        <v>344240.3</v>
      </c>
      <c r="K45" s="54">
        <v>0</v>
      </c>
      <c r="L45" s="54">
        <v>0</v>
      </c>
      <c r="M45" s="59"/>
      <c r="N45" s="59"/>
      <c r="O45" s="59"/>
      <c r="P45" s="52"/>
    </row>
    <row r="46" spans="1:20" x14ac:dyDescent="0.2">
      <c r="A46" s="88" t="s">
        <v>946</v>
      </c>
      <c r="B46" s="89" t="s">
        <v>8</v>
      </c>
      <c r="C46" s="90">
        <v>1</v>
      </c>
      <c r="D46" s="91">
        <v>215332</v>
      </c>
      <c r="E46" s="91">
        <v>27059.84</v>
      </c>
      <c r="F46" s="90">
        <f>E46/D46</f>
        <v>0.12566566975646909</v>
      </c>
      <c r="G46" s="91">
        <v>331448.71999999997</v>
      </c>
      <c r="H46" s="91">
        <v>50837.599999999999</v>
      </c>
      <c r="I46" s="91">
        <v>14356.74</v>
      </c>
      <c r="J46" s="91">
        <v>282000</v>
      </c>
      <c r="K46" s="91">
        <v>12200</v>
      </c>
      <c r="L46" s="91">
        <v>11389.44</v>
      </c>
      <c r="M46" s="78">
        <f>J46/D46</f>
        <v>1.309605632233017</v>
      </c>
      <c r="N46" s="79">
        <f>L46/K46*10000</f>
        <v>9335.6065573770502</v>
      </c>
      <c r="O46" s="80"/>
      <c r="P46" s="98">
        <v>43313</v>
      </c>
      <c r="Q46" s="81"/>
      <c r="R46" s="81"/>
      <c r="S46" s="81"/>
      <c r="T46" s="81"/>
    </row>
    <row r="47" spans="1:20" hidden="1" x14ac:dyDescent="0.2">
      <c r="A47" s="47" t="s">
        <v>821</v>
      </c>
      <c r="B47" s="48" t="s">
        <v>12</v>
      </c>
      <c r="C47" s="49">
        <v>0.51</v>
      </c>
      <c r="D47" s="50">
        <v>206827</v>
      </c>
      <c r="E47" s="50">
        <v>34038.99</v>
      </c>
      <c r="F47" s="50"/>
      <c r="G47" s="50">
        <v>221764.44</v>
      </c>
      <c r="H47" s="50">
        <v>39281.67</v>
      </c>
      <c r="I47" s="50">
        <v>37615.51</v>
      </c>
      <c r="J47" s="54">
        <v>0</v>
      </c>
      <c r="K47" s="54">
        <v>0</v>
      </c>
      <c r="L47" s="54">
        <v>0</v>
      </c>
      <c r="M47" s="59"/>
      <c r="N47" s="59"/>
      <c r="O47" s="59"/>
      <c r="P47" s="52"/>
    </row>
    <row r="48" spans="1:20" x14ac:dyDescent="0.2">
      <c r="A48" s="88" t="s">
        <v>947</v>
      </c>
      <c r="B48" s="89" t="s">
        <v>8</v>
      </c>
      <c r="C48" s="90">
        <v>1</v>
      </c>
      <c r="D48" s="91">
        <v>495006</v>
      </c>
      <c r="E48" s="91">
        <v>8444.94</v>
      </c>
      <c r="F48" s="90">
        <f t="shared" ref="F48:F59" si="15">E48/D48</f>
        <v>1.7060278057235669E-2</v>
      </c>
      <c r="G48" s="91">
        <v>613525.23</v>
      </c>
      <c r="H48" s="91">
        <v>19294.59</v>
      </c>
      <c r="I48" s="91">
        <v>17666.349999999999</v>
      </c>
      <c r="J48" s="91">
        <v>540400</v>
      </c>
      <c r="K48" s="91">
        <v>6600</v>
      </c>
      <c r="L48" s="91">
        <v>11072.14</v>
      </c>
      <c r="M48" s="78">
        <f t="shared" ref="M48:M59" si="16">J48/D48</f>
        <v>1.0917039389421543</v>
      </c>
      <c r="N48" s="79">
        <f t="shared" ref="N48:N59" si="17">L48/K48*10000</f>
        <v>16775.969696969696</v>
      </c>
      <c r="O48" s="80"/>
      <c r="P48" s="97" t="s">
        <v>957</v>
      </c>
      <c r="Q48" s="81"/>
      <c r="R48" s="81"/>
      <c r="S48" s="81"/>
      <c r="T48" s="81"/>
    </row>
    <row r="49" spans="1:20" x14ac:dyDescent="0.2">
      <c r="A49" s="88" t="s">
        <v>948</v>
      </c>
      <c r="B49" s="89" t="s">
        <v>8</v>
      </c>
      <c r="C49" s="90">
        <v>1</v>
      </c>
      <c r="D49" s="91">
        <v>94446</v>
      </c>
      <c r="E49" s="91">
        <v>41832.629999999997</v>
      </c>
      <c r="F49" s="90">
        <f t="shared" si="15"/>
        <v>0.44292643415284921</v>
      </c>
      <c r="G49" s="91">
        <v>94898.4</v>
      </c>
      <c r="H49" s="91">
        <v>1369.86</v>
      </c>
      <c r="I49" s="91">
        <v>1349.45</v>
      </c>
      <c r="J49" s="91">
        <v>91896.43</v>
      </c>
      <c r="K49" s="91">
        <v>11000</v>
      </c>
      <c r="L49" s="91">
        <v>9973.1200000000008</v>
      </c>
      <c r="M49" s="78">
        <f t="shared" si="16"/>
        <v>0.9730049975647459</v>
      </c>
      <c r="N49" s="79">
        <f t="shared" si="17"/>
        <v>9066.4727272727268</v>
      </c>
      <c r="O49" s="80"/>
      <c r="P49" s="98">
        <v>43709</v>
      </c>
      <c r="Q49" s="81"/>
      <c r="R49" s="81"/>
      <c r="S49" s="81"/>
      <c r="T49" s="81"/>
    </row>
    <row r="50" spans="1:20" x14ac:dyDescent="0.2">
      <c r="A50" s="88" t="s">
        <v>13</v>
      </c>
      <c r="B50" s="89" t="s">
        <v>12</v>
      </c>
      <c r="C50" s="90">
        <v>1</v>
      </c>
      <c r="D50" s="91">
        <v>592600</v>
      </c>
      <c r="E50" s="91">
        <v>21175.45</v>
      </c>
      <c r="F50" s="90">
        <f t="shared" si="15"/>
        <v>3.5733125210934864E-2</v>
      </c>
      <c r="G50" s="91">
        <v>584821.28</v>
      </c>
      <c r="H50" s="91">
        <v>15958.89</v>
      </c>
      <c r="I50" s="91">
        <v>9438.4599999999991</v>
      </c>
      <c r="J50" s="91">
        <v>506300</v>
      </c>
      <c r="K50" s="91">
        <v>15700</v>
      </c>
      <c r="L50" s="91">
        <v>9078.09</v>
      </c>
      <c r="M50" s="78">
        <f t="shared" si="16"/>
        <v>0.85437057036787045</v>
      </c>
      <c r="N50" s="79">
        <f t="shared" si="17"/>
        <v>5782.2229299363062</v>
      </c>
      <c r="O50" s="80"/>
      <c r="P50" s="97"/>
      <c r="Q50" s="81"/>
      <c r="R50" s="81"/>
      <c r="S50" s="81"/>
      <c r="T50" s="81"/>
    </row>
    <row r="51" spans="1:20" x14ac:dyDescent="0.2">
      <c r="A51" s="88" t="s">
        <v>218</v>
      </c>
      <c r="B51" s="89" t="s">
        <v>8</v>
      </c>
      <c r="C51" s="90">
        <v>1</v>
      </c>
      <c r="D51" s="91">
        <v>239207.79</v>
      </c>
      <c r="E51" s="91">
        <v>190899.48</v>
      </c>
      <c r="F51" s="90">
        <f t="shared" si="15"/>
        <v>0.79804875919801777</v>
      </c>
      <c r="G51" s="91">
        <v>16264.24</v>
      </c>
      <c r="H51" s="91">
        <v>15621.1</v>
      </c>
      <c r="I51" s="91">
        <v>10081.89</v>
      </c>
      <c r="J51" s="91">
        <v>94820.63</v>
      </c>
      <c r="K51" s="91">
        <v>10000</v>
      </c>
      <c r="L51" s="91">
        <v>6619.25</v>
      </c>
      <c r="M51" s="78">
        <f t="shared" si="16"/>
        <v>0.39639440672061727</v>
      </c>
      <c r="N51" s="79">
        <f t="shared" si="17"/>
        <v>6619.25</v>
      </c>
      <c r="O51" s="80"/>
      <c r="P51" s="97"/>
      <c r="Q51" s="81"/>
      <c r="R51" s="81"/>
      <c r="S51" s="81"/>
      <c r="T51" s="81"/>
    </row>
    <row r="52" spans="1:20" x14ac:dyDescent="0.2">
      <c r="A52" s="88" t="s">
        <v>835</v>
      </c>
      <c r="B52" s="89" t="s">
        <v>8</v>
      </c>
      <c r="C52" s="90">
        <v>1</v>
      </c>
      <c r="D52" s="91">
        <v>167635.46</v>
      </c>
      <c r="E52" s="91">
        <v>133921.37</v>
      </c>
      <c r="F52" s="90">
        <f t="shared" si="15"/>
        <v>0.79888449615612356</v>
      </c>
      <c r="G52" s="91">
        <v>124668.97</v>
      </c>
      <c r="H52" s="91">
        <v>33908.29</v>
      </c>
      <c r="I52" s="91">
        <v>22199.82</v>
      </c>
      <c r="J52" s="91">
        <v>74933.58</v>
      </c>
      <c r="K52" s="91">
        <v>9700</v>
      </c>
      <c r="L52" s="91">
        <v>5555.68</v>
      </c>
      <c r="M52" s="78">
        <f t="shared" si="16"/>
        <v>0.44700315792374717</v>
      </c>
      <c r="N52" s="79">
        <f t="shared" si="17"/>
        <v>5727.5051546391751</v>
      </c>
      <c r="O52" s="80"/>
      <c r="P52" s="97"/>
      <c r="Q52" s="81"/>
      <c r="R52" s="81"/>
      <c r="S52" s="81"/>
      <c r="T52" s="81"/>
    </row>
    <row r="53" spans="1:20" x14ac:dyDescent="0.2">
      <c r="A53" s="88" t="s">
        <v>824</v>
      </c>
      <c r="B53" s="89" t="s">
        <v>8</v>
      </c>
      <c r="C53" s="90">
        <v>0.5</v>
      </c>
      <c r="D53" s="91">
        <v>178601.9</v>
      </c>
      <c r="E53" s="91">
        <v>31798.240000000002</v>
      </c>
      <c r="F53" s="90">
        <f t="shared" si="15"/>
        <v>0.1780397632947914</v>
      </c>
      <c r="G53" s="91">
        <v>179062.81</v>
      </c>
      <c r="H53" s="93">
        <v>933.51</v>
      </c>
      <c r="I53" s="91">
        <v>1681.04</v>
      </c>
      <c r="J53" s="91">
        <v>180110.3</v>
      </c>
      <c r="K53" s="91">
        <v>3000</v>
      </c>
      <c r="L53" s="91">
        <v>5402.79</v>
      </c>
      <c r="M53" s="78">
        <f t="shared" si="16"/>
        <v>1.0084455988430134</v>
      </c>
      <c r="N53" s="79">
        <f t="shared" si="17"/>
        <v>18009.3</v>
      </c>
      <c r="O53" s="80"/>
      <c r="P53" s="97"/>
      <c r="Q53" s="81"/>
      <c r="R53" s="81"/>
      <c r="S53" s="81"/>
      <c r="T53" s="81"/>
    </row>
    <row r="54" spans="1:20" x14ac:dyDescent="0.2">
      <c r="A54" s="88" t="s">
        <v>61</v>
      </c>
      <c r="B54" s="89" t="s">
        <v>8</v>
      </c>
      <c r="C54" s="90">
        <v>1</v>
      </c>
      <c r="D54" s="91">
        <v>109078.7</v>
      </c>
      <c r="E54" s="91">
        <v>28244.27</v>
      </c>
      <c r="F54" s="90">
        <f t="shared" si="15"/>
        <v>0.25893478745162896</v>
      </c>
      <c r="G54" s="91">
        <v>139536.29999999999</v>
      </c>
      <c r="H54" s="91">
        <v>26593.73</v>
      </c>
      <c r="I54" s="91">
        <v>29202.240000000002</v>
      </c>
      <c r="J54" s="91">
        <v>89496.84</v>
      </c>
      <c r="K54" s="91">
        <v>3100</v>
      </c>
      <c r="L54" s="91">
        <v>5363.47</v>
      </c>
      <c r="M54" s="78">
        <f t="shared" si="16"/>
        <v>0.82047952533354351</v>
      </c>
      <c r="N54" s="79">
        <f t="shared" si="17"/>
        <v>17301.516129032261</v>
      </c>
      <c r="O54" s="80"/>
      <c r="P54" s="97"/>
      <c r="Q54" s="81"/>
      <c r="R54" s="81"/>
      <c r="S54" s="81"/>
      <c r="T54" s="81"/>
    </row>
    <row r="55" spans="1:20" ht="22.5" x14ac:dyDescent="0.2">
      <c r="A55" s="88" t="s">
        <v>850</v>
      </c>
      <c r="B55" s="89" t="s">
        <v>12</v>
      </c>
      <c r="C55" s="90">
        <v>1</v>
      </c>
      <c r="D55" s="91">
        <v>240000</v>
      </c>
      <c r="E55" s="91">
        <v>64145.72</v>
      </c>
      <c r="F55" s="90">
        <f t="shared" si="15"/>
        <v>0.26727383333333332</v>
      </c>
      <c r="G55" s="91">
        <v>262105.42</v>
      </c>
      <c r="H55" s="91">
        <v>15229.04</v>
      </c>
      <c r="I55" s="91">
        <v>6095.18</v>
      </c>
      <c r="J55" s="91">
        <v>238008.73</v>
      </c>
      <c r="K55" s="91">
        <v>6700</v>
      </c>
      <c r="L55" s="91">
        <v>4765.55</v>
      </c>
      <c r="M55" s="78">
        <f t="shared" si="16"/>
        <v>0.99170304166666667</v>
      </c>
      <c r="N55" s="79">
        <f t="shared" si="17"/>
        <v>7112.7611940298511</v>
      </c>
      <c r="O55" s="80"/>
      <c r="P55" s="97"/>
      <c r="Q55" s="81"/>
      <c r="R55" s="81"/>
      <c r="S55" s="81"/>
      <c r="T55" s="81"/>
    </row>
    <row r="56" spans="1:20" x14ac:dyDescent="0.2">
      <c r="A56" s="88" t="s">
        <v>92</v>
      </c>
      <c r="B56" s="89" t="s">
        <v>8</v>
      </c>
      <c r="C56" s="90">
        <v>0.6</v>
      </c>
      <c r="D56" s="91">
        <v>172593</v>
      </c>
      <c r="E56" s="91">
        <v>18752.32</v>
      </c>
      <c r="F56" s="90">
        <f t="shared" si="15"/>
        <v>0.10865052464468432</v>
      </c>
      <c r="G56" s="91">
        <v>185536.14</v>
      </c>
      <c r="H56" s="91">
        <v>2131.38</v>
      </c>
      <c r="I56" s="91">
        <v>3152.46</v>
      </c>
      <c r="J56" s="91">
        <v>189510.98</v>
      </c>
      <c r="K56" s="91">
        <v>3000</v>
      </c>
      <c r="L56" s="91">
        <v>4661.18</v>
      </c>
      <c r="M56" s="78">
        <f t="shared" si="16"/>
        <v>1.098022399517941</v>
      </c>
      <c r="N56" s="79">
        <f t="shared" si="17"/>
        <v>15537.266666666666</v>
      </c>
      <c r="O56" s="80"/>
      <c r="P56" s="97"/>
      <c r="Q56" s="81"/>
      <c r="R56" s="81"/>
      <c r="S56" s="81"/>
      <c r="T56" s="81"/>
    </row>
    <row r="57" spans="1:20" x14ac:dyDescent="0.2">
      <c r="A57" s="88" t="s">
        <v>98</v>
      </c>
      <c r="B57" s="89" t="s">
        <v>12</v>
      </c>
      <c r="C57" s="90">
        <v>1</v>
      </c>
      <c r="D57" s="91">
        <v>778000</v>
      </c>
      <c r="E57" s="91">
        <v>269100.28999999998</v>
      </c>
      <c r="F57" s="90">
        <f t="shared" si="15"/>
        <v>0.34588726221079691</v>
      </c>
      <c r="G57" s="91">
        <v>1014573.44</v>
      </c>
      <c r="H57" s="91">
        <v>92057.99</v>
      </c>
      <c r="I57" s="91">
        <v>152659.70000000001</v>
      </c>
      <c r="J57" s="91">
        <v>643447.98</v>
      </c>
      <c r="K57" s="91">
        <v>2898.3</v>
      </c>
      <c r="L57" s="91">
        <v>4601.75</v>
      </c>
      <c r="M57" s="78">
        <f t="shared" si="16"/>
        <v>0.82705395886889455</v>
      </c>
      <c r="N57" s="79">
        <f t="shared" si="17"/>
        <v>15877.410896042507</v>
      </c>
      <c r="O57" s="80"/>
      <c r="P57" s="97"/>
      <c r="Q57" s="81"/>
      <c r="R57" s="81"/>
      <c r="S57" s="81"/>
      <c r="T57" s="81"/>
    </row>
    <row r="58" spans="1:20" x14ac:dyDescent="0.2">
      <c r="A58" s="88" t="s">
        <v>162</v>
      </c>
      <c r="B58" s="89" t="s">
        <v>12</v>
      </c>
      <c r="C58" s="90">
        <v>1</v>
      </c>
      <c r="D58" s="91">
        <v>605612.66</v>
      </c>
      <c r="E58" s="91">
        <v>69233.39</v>
      </c>
      <c r="F58" s="90">
        <f t="shared" si="15"/>
        <v>0.11431958836527624</v>
      </c>
      <c r="G58" s="91">
        <v>677476.89</v>
      </c>
      <c r="H58" s="91">
        <v>14331.91</v>
      </c>
      <c r="I58" s="91">
        <v>6836.87</v>
      </c>
      <c r="J58" s="91">
        <v>588325.99</v>
      </c>
      <c r="K58" s="91">
        <v>7300</v>
      </c>
      <c r="L58" s="91">
        <v>4437.3500000000004</v>
      </c>
      <c r="M58" s="78">
        <f t="shared" si="16"/>
        <v>0.97145589723966463</v>
      </c>
      <c r="N58" s="79">
        <f t="shared" si="17"/>
        <v>6078.5616438356174</v>
      </c>
      <c r="O58" s="80"/>
      <c r="P58" s="97"/>
      <c r="Q58" s="81"/>
      <c r="R58" s="81"/>
      <c r="S58" s="81"/>
      <c r="T58" s="81"/>
    </row>
    <row r="59" spans="1:20" x14ac:dyDescent="0.2">
      <c r="A59" s="88" t="s">
        <v>869</v>
      </c>
      <c r="B59" s="89" t="s">
        <v>12</v>
      </c>
      <c r="C59" s="90">
        <v>1</v>
      </c>
      <c r="D59" s="91">
        <v>402800</v>
      </c>
      <c r="E59" s="91">
        <v>105144.03</v>
      </c>
      <c r="F59" s="90">
        <f t="shared" si="15"/>
        <v>0.26103284508440916</v>
      </c>
      <c r="G59" s="91">
        <v>292768.49</v>
      </c>
      <c r="H59" s="91">
        <v>12931.13</v>
      </c>
      <c r="I59" s="91">
        <v>3955.14</v>
      </c>
      <c r="J59" s="91">
        <v>290500.78000000003</v>
      </c>
      <c r="K59" s="91">
        <v>14400</v>
      </c>
      <c r="L59" s="91">
        <v>4176.25</v>
      </c>
      <c r="M59" s="78">
        <f t="shared" si="16"/>
        <v>0.7212035253227409</v>
      </c>
      <c r="N59" s="79">
        <f t="shared" si="17"/>
        <v>2900.1736111111109</v>
      </c>
      <c r="O59" s="80"/>
      <c r="P59" s="97"/>
      <c r="Q59" s="81"/>
      <c r="R59" s="81"/>
      <c r="S59" s="81"/>
      <c r="T59" s="81"/>
    </row>
    <row r="60" spans="1:20" hidden="1" x14ac:dyDescent="0.2">
      <c r="A60" s="47" t="s">
        <v>828</v>
      </c>
      <c r="B60" s="48" t="s">
        <v>8</v>
      </c>
      <c r="C60" s="49">
        <v>1</v>
      </c>
      <c r="D60" s="50">
        <v>66600</v>
      </c>
      <c r="E60" s="50">
        <v>44256.81</v>
      </c>
      <c r="F60" s="50"/>
      <c r="G60" s="50">
        <v>49787.71</v>
      </c>
      <c r="H60" s="50">
        <v>38478.559999999998</v>
      </c>
      <c r="I60" s="50">
        <v>110484.01</v>
      </c>
      <c r="J60" s="54">
        <v>0</v>
      </c>
      <c r="K60" s="54">
        <v>0</v>
      </c>
      <c r="L60" s="54">
        <v>0</v>
      </c>
      <c r="M60" s="59"/>
      <c r="N60" s="59"/>
      <c r="O60" s="59"/>
      <c r="P60" s="52"/>
    </row>
    <row r="61" spans="1:20" hidden="1" x14ac:dyDescent="0.2">
      <c r="A61" s="47" t="s">
        <v>829</v>
      </c>
      <c r="B61" s="48" t="s">
        <v>8</v>
      </c>
      <c r="C61" s="49">
        <v>0.65</v>
      </c>
      <c r="D61" s="50">
        <v>75699</v>
      </c>
      <c r="E61" s="50">
        <v>13756.32</v>
      </c>
      <c r="F61" s="50"/>
      <c r="G61" s="50">
        <v>147084.94</v>
      </c>
      <c r="H61" s="50">
        <v>105727.34</v>
      </c>
      <c r="I61" s="50">
        <v>148833.75</v>
      </c>
      <c r="J61" s="54">
        <v>0</v>
      </c>
      <c r="K61" s="54">
        <v>0</v>
      </c>
      <c r="L61" s="54">
        <v>0</v>
      </c>
      <c r="M61" s="59"/>
      <c r="N61" s="59"/>
      <c r="O61" s="59"/>
      <c r="P61" s="52"/>
    </row>
    <row r="62" spans="1:20" hidden="1" x14ac:dyDescent="0.2">
      <c r="A62" s="47" t="s">
        <v>830</v>
      </c>
      <c r="B62" s="48" t="s">
        <v>8</v>
      </c>
      <c r="C62" s="49">
        <v>0.51</v>
      </c>
      <c r="D62" s="50">
        <v>89212</v>
      </c>
      <c r="E62" s="50">
        <v>63862.19</v>
      </c>
      <c r="F62" s="50"/>
      <c r="G62" s="50">
        <v>63482.01</v>
      </c>
      <c r="H62" s="50">
        <v>63482.01</v>
      </c>
      <c r="I62" s="50">
        <v>223473.6</v>
      </c>
      <c r="J62" s="54">
        <v>0</v>
      </c>
      <c r="K62" s="54">
        <v>0</v>
      </c>
      <c r="L62" s="54">
        <v>0</v>
      </c>
      <c r="M62" s="59"/>
      <c r="N62" s="59"/>
      <c r="O62" s="59"/>
      <c r="P62" s="52"/>
    </row>
    <row r="63" spans="1:20" x14ac:dyDescent="0.2">
      <c r="A63" s="88" t="s">
        <v>39</v>
      </c>
      <c r="B63" s="89" t="s">
        <v>8</v>
      </c>
      <c r="C63" s="90">
        <v>1</v>
      </c>
      <c r="D63" s="91">
        <v>260200</v>
      </c>
      <c r="E63" s="91">
        <v>109920.89</v>
      </c>
      <c r="F63" s="90">
        <f>E63/D63</f>
        <v>0.42244769408147581</v>
      </c>
      <c r="G63" s="91">
        <v>148689.96</v>
      </c>
      <c r="H63" s="91">
        <v>8120.64</v>
      </c>
      <c r="I63" s="91">
        <v>6059.11</v>
      </c>
      <c r="J63" s="91">
        <v>130480.13</v>
      </c>
      <c r="K63" s="91">
        <v>6100</v>
      </c>
      <c r="L63" s="91">
        <v>4123.3999999999996</v>
      </c>
      <c r="M63" s="78">
        <f>J63/D63</f>
        <v>0.50146091468101461</v>
      </c>
      <c r="N63" s="79">
        <f>L63/K63*10000</f>
        <v>6759.6721311475403</v>
      </c>
      <c r="O63" s="80"/>
      <c r="P63" s="97"/>
      <c r="Q63" s="81"/>
      <c r="R63" s="81"/>
      <c r="S63" s="81"/>
      <c r="T63" s="81"/>
    </row>
    <row r="64" spans="1:20" hidden="1" x14ac:dyDescent="0.2">
      <c r="A64" s="53" t="s">
        <v>889</v>
      </c>
      <c r="B64" s="48" t="s">
        <v>8</v>
      </c>
      <c r="C64" s="49">
        <v>1</v>
      </c>
      <c r="D64" s="50">
        <v>96600</v>
      </c>
      <c r="E64" s="50">
        <v>136163.15</v>
      </c>
      <c r="F64" s="50"/>
      <c r="G64" s="50">
        <v>1481.25</v>
      </c>
      <c r="H64" s="50">
        <v>1481.25</v>
      </c>
      <c r="I64" s="50">
        <v>2941.28</v>
      </c>
      <c r="J64" s="54">
        <v>0</v>
      </c>
      <c r="K64" s="54">
        <v>0</v>
      </c>
      <c r="L64" s="54">
        <v>0</v>
      </c>
      <c r="M64" s="59"/>
      <c r="N64" s="59"/>
      <c r="O64" s="59"/>
      <c r="P64" s="52"/>
    </row>
    <row r="65" spans="1:20" hidden="1" x14ac:dyDescent="0.2">
      <c r="A65" s="53" t="s">
        <v>890</v>
      </c>
      <c r="B65" s="48" t="s">
        <v>8</v>
      </c>
      <c r="C65" s="49">
        <v>0.51</v>
      </c>
      <c r="D65" s="50">
        <v>122500</v>
      </c>
      <c r="E65" s="50">
        <v>173299.52</v>
      </c>
      <c r="F65" s="50"/>
      <c r="G65" s="50">
        <v>2232.88</v>
      </c>
      <c r="H65" s="50">
        <v>2232.88</v>
      </c>
      <c r="I65" s="50">
        <v>4192.7700000000004</v>
      </c>
      <c r="J65" s="54">
        <v>0</v>
      </c>
      <c r="K65" s="54">
        <v>0</v>
      </c>
      <c r="L65" s="54">
        <v>0</v>
      </c>
      <c r="M65" s="59"/>
      <c r="N65" s="59"/>
      <c r="O65" s="59"/>
      <c r="P65" s="52"/>
    </row>
    <row r="66" spans="1:20" hidden="1" x14ac:dyDescent="0.2">
      <c r="A66" s="47" t="s">
        <v>71</v>
      </c>
      <c r="B66" s="48" t="s">
        <v>12</v>
      </c>
      <c r="C66" s="49">
        <v>1</v>
      </c>
      <c r="D66" s="50">
        <v>322900</v>
      </c>
      <c r="E66" s="50">
        <v>2328.42</v>
      </c>
      <c r="F66" s="50"/>
      <c r="G66" s="50">
        <v>289105</v>
      </c>
      <c r="H66" s="50">
        <v>1292.1500000000001</v>
      </c>
      <c r="I66" s="50">
        <v>1065.02</v>
      </c>
      <c r="J66" s="50">
        <v>285501.90999999997</v>
      </c>
      <c r="K66" s="54">
        <v>0</v>
      </c>
      <c r="L66" s="54">
        <v>0</v>
      </c>
      <c r="M66" s="59"/>
      <c r="N66" s="59"/>
      <c r="O66" s="59"/>
      <c r="P66" s="52"/>
    </row>
    <row r="67" spans="1:20" hidden="1" x14ac:dyDescent="0.2">
      <c r="A67" s="47" t="s">
        <v>73</v>
      </c>
      <c r="B67" s="48" t="s">
        <v>8</v>
      </c>
      <c r="C67" s="49">
        <v>1</v>
      </c>
      <c r="D67" s="50">
        <v>254958</v>
      </c>
      <c r="E67" s="50">
        <v>2810.48</v>
      </c>
      <c r="F67" s="50"/>
      <c r="G67" s="50">
        <v>300156.46999999997</v>
      </c>
      <c r="H67" s="54">
        <v>97.93</v>
      </c>
      <c r="I67" s="54">
        <v>155.96</v>
      </c>
      <c r="J67" s="50">
        <v>290818.40000000002</v>
      </c>
      <c r="K67" s="54">
        <v>0</v>
      </c>
      <c r="L67" s="54">
        <v>0</v>
      </c>
      <c r="M67" s="59"/>
      <c r="N67" s="59"/>
      <c r="O67" s="59"/>
      <c r="P67" s="52"/>
    </row>
    <row r="68" spans="1:20" x14ac:dyDescent="0.2">
      <c r="A68" s="88" t="s">
        <v>823</v>
      </c>
      <c r="B68" s="89" t="s">
        <v>8</v>
      </c>
      <c r="C68" s="90">
        <v>1</v>
      </c>
      <c r="D68" s="91">
        <v>12300</v>
      </c>
      <c r="E68" s="91">
        <v>9019.52</v>
      </c>
      <c r="F68" s="90">
        <f t="shared" ref="F68:F72" si="18">E68/D68</f>
        <v>0.73329430894308945</v>
      </c>
      <c r="G68" s="91">
        <v>12397.57</v>
      </c>
      <c r="H68" s="93">
        <v>640.04</v>
      </c>
      <c r="I68" s="91">
        <v>3801.32</v>
      </c>
      <c r="J68" s="91">
        <v>9847.4500000000007</v>
      </c>
      <c r="K68" s="93">
        <v>800</v>
      </c>
      <c r="L68" s="91">
        <v>4059.83</v>
      </c>
      <c r="M68" s="78">
        <f t="shared" ref="M68:M72" si="19">J68/D68</f>
        <v>0.8006056910569106</v>
      </c>
      <c r="N68" s="79">
        <f t="shared" ref="N68:N72" si="20">L68/K68*10000</f>
        <v>50747.875</v>
      </c>
      <c r="O68" s="80"/>
      <c r="P68" s="97"/>
      <c r="Q68" s="81"/>
      <c r="R68" s="81"/>
      <c r="S68" s="81"/>
      <c r="T68" s="81"/>
    </row>
    <row r="69" spans="1:20" x14ac:dyDescent="0.2">
      <c r="A69" s="88" t="s">
        <v>815</v>
      </c>
      <c r="B69" s="89" t="s">
        <v>8</v>
      </c>
      <c r="C69" s="90">
        <v>1</v>
      </c>
      <c r="D69" s="91">
        <v>332200</v>
      </c>
      <c r="E69" s="93">
        <v>0</v>
      </c>
      <c r="F69" s="90">
        <f t="shared" si="18"/>
        <v>0</v>
      </c>
      <c r="G69" s="91">
        <v>299446.38</v>
      </c>
      <c r="H69" s="93">
        <v>725.86</v>
      </c>
      <c r="I69" s="93">
        <v>711.13</v>
      </c>
      <c r="J69" s="91">
        <v>298307.37</v>
      </c>
      <c r="K69" s="91">
        <v>4100</v>
      </c>
      <c r="L69" s="91">
        <v>3000.21</v>
      </c>
      <c r="M69" s="78">
        <f t="shared" si="19"/>
        <v>0.89797522576760991</v>
      </c>
      <c r="N69" s="79">
        <f t="shared" si="20"/>
        <v>7317.585365853658</v>
      </c>
      <c r="O69" s="80"/>
      <c r="P69" s="97"/>
      <c r="Q69" s="81"/>
      <c r="R69" s="81"/>
      <c r="S69" s="81"/>
      <c r="T69" s="81"/>
    </row>
    <row r="70" spans="1:20" x14ac:dyDescent="0.2">
      <c r="A70" s="88" t="s">
        <v>177</v>
      </c>
      <c r="B70" s="89" t="s">
        <v>8</v>
      </c>
      <c r="C70" s="90">
        <v>1</v>
      </c>
      <c r="D70" s="91">
        <v>51993</v>
      </c>
      <c r="E70" s="91">
        <v>11387.82</v>
      </c>
      <c r="F70" s="90">
        <f t="shared" si="18"/>
        <v>0.21902602273382954</v>
      </c>
      <c r="G70" s="91">
        <v>59428.639999999999</v>
      </c>
      <c r="H70" s="91">
        <v>3432.78</v>
      </c>
      <c r="I70" s="91">
        <v>4099.95</v>
      </c>
      <c r="J70" s="91">
        <v>54805.23</v>
      </c>
      <c r="K70" s="91">
        <v>2800</v>
      </c>
      <c r="L70" s="91">
        <v>2862.89</v>
      </c>
      <c r="M70" s="78">
        <f t="shared" si="19"/>
        <v>1.0540886273152155</v>
      </c>
      <c r="N70" s="79">
        <f t="shared" si="20"/>
        <v>10224.607142857143</v>
      </c>
      <c r="O70" s="80"/>
      <c r="P70" s="97"/>
      <c r="Q70" s="81"/>
      <c r="R70" s="81"/>
      <c r="S70" s="81"/>
      <c r="T70" s="81"/>
    </row>
    <row r="71" spans="1:20" x14ac:dyDescent="0.2">
      <c r="A71" s="92" t="s">
        <v>884</v>
      </c>
      <c r="B71" s="89" t="s">
        <v>8</v>
      </c>
      <c r="C71" s="90">
        <v>1</v>
      </c>
      <c r="D71" s="91">
        <v>260700</v>
      </c>
      <c r="E71" s="91">
        <v>1937.34</v>
      </c>
      <c r="F71" s="90">
        <f t="shared" si="18"/>
        <v>7.4313003452243951E-3</v>
      </c>
      <c r="G71" s="91">
        <v>277047.74</v>
      </c>
      <c r="H71" s="91">
        <v>4300.7700000000004</v>
      </c>
      <c r="I71" s="91">
        <v>1707.25</v>
      </c>
      <c r="J71" s="91">
        <v>266802.98</v>
      </c>
      <c r="K71" s="91">
        <v>3000</v>
      </c>
      <c r="L71" s="91">
        <v>2468.73</v>
      </c>
      <c r="M71" s="78">
        <f t="shared" si="19"/>
        <v>1.0234099731492137</v>
      </c>
      <c r="N71" s="79">
        <f t="shared" si="20"/>
        <v>8229.1</v>
      </c>
      <c r="O71" s="80"/>
      <c r="P71" s="97"/>
      <c r="Q71" s="81"/>
      <c r="R71" s="81"/>
      <c r="S71" s="81"/>
      <c r="T71" s="81"/>
    </row>
    <row r="72" spans="1:20" x14ac:dyDescent="0.2">
      <c r="A72" s="88" t="s">
        <v>818</v>
      </c>
      <c r="B72" s="89" t="s">
        <v>12</v>
      </c>
      <c r="C72" s="90">
        <v>1</v>
      </c>
      <c r="D72" s="91">
        <v>554900</v>
      </c>
      <c r="E72" s="91">
        <v>148159.07</v>
      </c>
      <c r="F72" s="90">
        <f t="shared" si="18"/>
        <v>0.26700138763741216</v>
      </c>
      <c r="G72" s="91">
        <v>546235.25</v>
      </c>
      <c r="H72" s="91">
        <v>37313.300000000003</v>
      </c>
      <c r="I72" s="91">
        <v>25440.48</v>
      </c>
      <c r="J72" s="91">
        <v>227878.01</v>
      </c>
      <c r="K72" s="91">
        <v>3000</v>
      </c>
      <c r="L72" s="91">
        <v>2461.7800000000002</v>
      </c>
      <c r="M72" s="78">
        <f t="shared" si="19"/>
        <v>0.41066500270318979</v>
      </c>
      <c r="N72" s="79">
        <f t="shared" si="20"/>
        <v>8205.9333333333343</v>
      </c>
      <c r="O72" s="80"/>
      <c r="P72" s="97"/>
      <c r="Q72" s="81"/>
      <c r="R72" s="81"/>
      <c r="S72" s="81"/>
      <c r="T72" s="81"/>
    </row>
    <row r="73" spans="1:20" hidden="1" x14ac:dyDescent="0.2">
      <c r="A73" s="47" t="s">
        <v>90</v>
      </c>
      <c r="B73" s="48" t="s">
        <v>8</v>
      </c>
      <c r="C73" s="49">
        <v>0.7</v>
      </c>
      <c r="D73" s="50">
        <v>141814.07999999999</v>
      </c>
      <c r="E73" s="50">
        <v>8495.77</v>
      </c>
      <c r="F73" s="50"/>
      <c r="G73" s="50">
        <v>139341.18</v>
      </c>
      <c r="H73" s="54">
        <v>615.78</v>
      </c>
      <c r="I73" s="50">
        <v>1481.21</v>
      </c>
      <c r="J73" s="50">
        <v>88658.5</v>
      </c>
      <c r="K73" s="54">
        <v>0</v>
      </c>
      <c r="L73" s="54">
        <v>0</v>
      </c>
      <c r="M73" s="59"/>
      <c r="N73" s="59"/>
      <c r="O73" s="59"/>
      <c r="P73" s="52"/>
    </row>
    <row r="74" spans="1:20" x14ac:dyDescent="0.2">
      <c r="A74" s="88" t="s">
        <v>844</v>
      </c>
      <c r="B74" s="89" t="s">
        <v>8</v>
      </c>
      <c r="C74" s="90">
        <v>1</v>
      </c>
      <c r="D74" s="91">
        <v>47900</v>
      </c>
      <c r="E74" s="91">
        <v>16607</v>
      </c>
      <c r="F74" s="90">
        <f t="shared" ref="F74:F75" si="21">E74/D74</f>
        <v>0.34670146137787056</v>
      </c>
      <c r="G74" s="91">
        <v>49262.71</v>
      </c>
      <c r="H74" s="91">
        <v>2212.73</v>
      </c>
      <c r="I74" s="91">
        <v>1396.36</v>
      </c>
      <c r="J74" s="91">
        <v>45646.52</v>
      </c>
      <c r="K74" s="91">
        <v>4380.83</v>
      </c>
      <c r="L74" s="91">
        <v>2461.4499999999998</v>
      </c>
      <c r="M74" s="78">
        <f t="shared" ref="M74:M75" si="22">J74/D74</f>
        <v>0.95295448851774522</v>
      </c>
      <c r="N74" s="79">
        <f t="shared" ref="N74:N75" si="23">L74/K74*10000</f>
        <v>5618.6841306327797</v>
      </c>
      <c r="O74" s="80"/>
      <c r="P74" s="97"/>
      <c r="Q74" s="81"/>
      <c r="R74" s="81"/>
      <c r="S74" s="81"/>
      <c r="T74" s="81"/>
    </row>
    <row r="75" spans="1:20" x14ac:dyDescent="0.2">
      <c r="A75" s="92" t="s">
        <v>809</v>
      </c>
      <c r="B75" s="89" t="s">
        <v>8</v>
      </c>
      <c r="C75" s="90">
        <v>1</v>
      </c>
      <c r="D75" s="91">
        <v>366400</v>
      </c>
      <c r="E75" s="91">
        <v>5438.32</v>
      </c>
      <c r="F75" s="90">
        <f t="shared" si="21"/>
        <v>1.4842576419213972E-2</v>
      </c>
      <c r="G75" s="91">
        <v>420476.26</v>
      </c>
      <c r="H75" s="91">
        <v>7771.38</v>
      </c>
      <c r="I75" s="91">
        <v>2949.7</v>
      </c>
      <c r="J75" s="91">
        <v>416100</v>
      </c>
      <c r="K75" s="91">
        <v>5500</v>
      </c>
      <c r="L75" s="91">
        <v>2066.29</v>
      </c>
      <c r="M75" s="78">
        <f t="shared" si="22"/>
        <v>1.1356441048034935</v>
      </c>
      <c r="N75" s="79">
        <f t="shared" si="23"/>
        <v>3756.8909090909092</v>
      </c>
      <c r="O75" s="80"/>
      <c r="P75" s="97"/>
      <c r="Q75" s="81"/>
      <c r="R75" s="81"/>
      <c r="S75" s="81"/>
      <c r="T75" s="81"/>
    </row>
    <row r="76" spans="1:20" hidden="1" x14ac:dyDescent="0.2">
      <c r="A76" s="47" t="s">
        <v>93</v>
      </c>
      <c r="B76" s="48" t="s">
        <v>8</v>
      </c>
      <c r="C76" s="49">
        <v>0.34</v>
      </c>
      <c r="D76" s="50">
        <v>129526.01</v>
      </c>
      <c r="E76" s="50">
        <v>21741.439999999999</v>
      </c>
      <c r="F76" s="50"/>
      <c r="G76" s="50">
        <v>136147.04</v>
      </c>
      <c r="H76" s="50">
        <v>14525.62</v>
      </c>
      <c r="I76" s="50">
        <v>36332.629999999997</v>
      </c>
      <c r="J76" s="54">
        <v>0</v>
      </c>
      <c r="K76" s="54">
        <v>0</v>
      </c>
      <c r="L76" s="54">
        <v>0</v>
      </c>
      <c r="M76" s="59"/>
      <c r="N76" s="59"/>
      <c r="O76" s="59"/>
      <c r="P76" s="52"/>
    </row>
    <row r="77" spans="1:20" hidden="1" x14ac:dyDescent="0.2">
      <c r="A77" s="47" t="s">
        <v>831</v>
      </c>
      <c r="B77" s="48" t="s">
        <v>8</v>
      </c>
      <c r="C77" s="49">
        <v>1</v>
      </c>
      <c r="D77" s="50">
        <v>59815.85</v>
      </c>
      <c r="E77" s="50">
        <v>68777.66</v>
      </c>
      <c r="F77" s="50"/>
      <c r="G77" s="50">
        <v>10890.28</v>
      </c>
      <c r="H77" s="50">
        <v>5766.23</v>
      </c>
      <c r="I77" s="50">
        <v>26156.79</v>
      </c>
      <c r="J77" s="54">
        <v>0</v>
      </c>
      <c r="K77" s="54">
        <v>0</v>
      </c>
      <c r="L77" s="54">
        <v>0</v>
      </c>
      <c r="M77" s="59"/>
      <c r="N77" s="59"/>
      <c r="O77" s="59"/>
      <c r="P77" s="52"/>
    </row>
    <row r="78" spans="1:20" hidden="1" x14ac:dyDescent="0.2">
      <c r="A78" s="47" t="s">
        <v>832</v>
      </c>
      <c r="B78" s="48" t="s">
        <v>8</v>
      </c>
      <c r="C78" s="49">
        <v>0.51</v>
      </c>
      <c r="D78" s="50">
        <v>74352.2</v>
      </c>
      <c r="E78" s="50">
        <v>17967.29</v>
      </c>
      <c r="F78" s="50"/>
      <c r="G78" s="50">
        <v>108649.93</v>
      </c>
      <c r="H78" s="50">
        <v>34478.54</v>
      </c>
      <c r="I78" s="50">
        <v>64918.75</v>
      </c>
      <c r="J78" s="54">
        <v>0</v>
      </c>
      <c r="K78" s="54">
        <v>0</v>
      </c>
      <c r="L78" s="54">
        <v>0</v>
      </c>
      <c r="M78" s="59"/>
      <c r="N78" s="59"/>
      <c r="O78" s="59"/>
      <c r="P78" s="52"/>
    </row>
    <row r="79" spans="1:20" hidden="1" x14ac:dyDescent="0.2">
      <c r="A79" s="47" t="s">
        <v>833</v>
      </c>
      <c r="B79" s="48" t="s">
        <v>8</v>
      </c>
      <c r="C79" s="49">
        <v>0.51</v>
      </c>
      <c r="D79" s="50">
        <v>79706.19</v>
      </c>
      <c r="E79" s="50">
        <v>28377.07</v>
      </c>
      <c r="F79" s="50"/>
      <c r="G79" s="50">
        <v>153999.64000000001</v>
      </c>
      <c r="H79" s="50">
        <v>71102.31</v>
      </c>
      <c r="I79" s="50">
        <v>145710.76999999999</v>
      </c>
      <c r="J79" s="54">
        <v>0</v>
      </c>
      <c r="K79" s="54">
        <v>0</v>
      </c>
      <c r="L79" s="54">
        <v>0</v>
      </c>
      <c r="M79" s="59"/>
      <c r="N79" s="59"/>
      <c r="O79" s="59"/>
      <c r="P79" s="52"/>
    </row>
    <row r="80" spans="1:20" hidden="1" x14ac:dyDescent="0.2">
      <c r="A80" s="47" t="s">
        <v>834</v>
      </c>
      <c r="B80" s="48" t="s">
        <v>8</v>
      </c>
      <c r="C80" s="49">
        <v>1</v>
      </c>
      <c r="D80" s="50">
        <v>206064.6</v>
      </c>
      <c r="E80" s="50">
        <v>202652.5</v>
      </c>
      <c r="F80" s="50"/>
      <c r="G80" s="50">
        <v>110997.99</v>
      </c>
      <c r="H80" s="50">
        <v>69775.42</v>
      </c>
      <c r="I80" s="50">
        <v>145899.54</v>
      </c>
      <c r="J80" s="54">
        <v>0</v>
      </c>
      <c r="K80" s="54">
        <v>0</v>
      </c>
      <c r="L80" s="54">
        <v>0</v>
      </c>
      <c r="M80" s="59"/>
      <c r="N80" s="59"/>
      <c r="O80" s="59"/>
      <c r="P80" s="52"/>
    </row>
    <row r="81" spans="1:20" x14ac:dyDescent="0.2">
      <c r="A81" s="88" t="s">
        <v>217</v>
      </c>
      <c r="B81" s="89" t="s">
        <v>8</v>
      </c>
      <c r="C81" s="90">
        <v>1</v>
      </c>
      <c r="D81" s="91">
        <v>91819.43</v>
      </c>
      <c r="E81" s="91">
        <v>21640.39</v>
      </c>
      <c r="F81" s="90">
        <f>E81/D81</f>
        <v>0.23568421193640607</v>
      </c>
      <c r="G81" s="91">
        <v>104378.74</v>
      </c>
      <c r="H81" s="91">
        <v>14286.78</v>
      </c>
      <c r="I81" s="91">
        <v>4448.09</v>
      </c>
      <c r="J81" s="91">
        <v>89876.7</v>
      </c>
      <c r="K81" s="91">
        <v>4400</v>
      </c>
      <c r="L81" s="91">
        <v>2064.4</v>
      </c>
      <c r="M81" s="78">
        <f>J81/D81</f>
        <v>0.97884184208070124</v>
      </c>
      <c r="N81" s="79">
        <f>L81/K81*10000</f>
        <v>4691.818181818182</v>
      </c>
      <c r="O81" s="80"/>
      <c r="P81" s="97"/>
      <c r="Q81" s="81"/>
      <c r="R81" s="81"/>
      <c r="S81" s="81"/>
      <c r="T81" s="81"/>
    </row>
    <row r="82" spans="1:20" hidden="1" x14ac:dyDescent="0.2">
      <c r="A82" s="47" t="s">
        <v>164</v>
      </c>
      <c r="B82" s="48" t="s">
        <v>8</v>
      </c>
      <c r="C82" s="49">
        <v>1</v>
      </c>
      <c r="D82" s="50">
        <v>65112.23</v>
      </c>
      <c r="E82" s="50">
        <v>20399.54</v>
      </c>
      <c r="F82" s="50"/>
      <c r="G82" s="50">
        <v>67612.009999999995</v>
      </c>
      <c r="H82" s="54">
        <v>523.41</v>
      </c>
      <c r="I82" s="54">
        <v>118.45</v>
      </c>
      <c r="J82" s="50">
        <v>64302.21</v>
      </c>
      <c r="K82" s="54">
        <v>0</v>
      </c>
      <c r="L82" s="54">
        <v>0</v>
      </c>
      <c r="M82" s="59"/>
      <c r="N82" s="59"/>
      <c r="O82" s="59"/>
      <c r="P82" s="52"/>
    </row>
    <row r="83" spans="1:20" x14ac:dyDescent="0.2">
      <c r="A83" s="88" t="s">
        <v>836</v>
      </c>
      <c r="B83" s="89" t="s">
        <v>12</v>
      </c>
      <c r="C83" s="90">
        <v>0.51</v>
      </c>
      <c r="D83" s="91">
        <v>557114.52</v>
      </c>
      <c r="E83" s="91">
        <v>533761.31999999995</v>
      </c>
      <c r="F83" s="90">
        <f t="shared" ref="F83:F84" si="24">E83/D83</f>
        <v>0.95808186797931583</v>
      </c>
      <c r="G83" s="91">
        <v>89520.26</v>
      </c>
      <c r="H83" s="91">
        <v>89520.26</v>
      </c>
      <c r="I83" s="91">
        <v>102708.48</v>
      </c>
      <c r="J83" s="91">
        <v>4770.72</v>
      </c>
      <c r="K83" s="91">
        <v>4770.72</v>
      </c>
      <c r="L83" s="91">
        <v>2058.34</v>
      </c>
      <c r="M83" s="78">
        <f t="shared" ref="M83:M84" si="25">J83/D83</f>
        <v>8.5632663101295591E-3</v>
      </c>
      <c r="N83" s="79">
        <f t="shared" ref="N83:N84" si="26">L83/K83*10000</f>
        <v>4314.5269477143911</v>
      </c>
      <c r="O83" s="80"/>
      <c r="P83" s="97"/>
      <c r="Q83" s="81"/>
      <c r="R83" s="81"/>
      <c r="S83" s="81"/>
      <c r="T83" s="81"/>
    </row>
    <row r="84" spans="1:20" x14ac:dyDescent="0.2">
      <c r="A84" s="88" t="s">
        <v>41</v>
      </c>
      <c r="B84" s="89" t="s">
        <v>8</v>
      </c>
      <c r="C84" s="90">
        <v>1</v>
      </c>
      <c r="D84" s="91">
        <v>70854</v>
      </c>
      <c r="E84" s="91">
        <v>5785.01</v>
      </c>
      <c r="F84" s="90">
        <f t="shared" si="24"/>
        <v>8.1646907725745899E-2</v>
      </c>
      <c r="G84" s="91">
        <v>78453.350000000006</v>
      </c>
      <c r="H84" s="91">
        <v>8506.26</v>
      </c>
      <c r="I84" s="91">
        <v>2842.44</v>
      </c>
      <c r="J84" s="91">
        <v>69678.13</v>
      </c>
      <c r="K84" s="91">
        <v>1900</v>
      </c>
      <c r="L84" s="91">
        <v>1985.13</v>
      </c>
      <c r="M84" s="78">
        <f t="shared" si="25"/>
        <v>0.98340432438535585</v>
      </c>
      <c r="N84" s="79">
        <f t="shared" si="26"/>
        <v>10448.052631578948</v>
      </c>
      <c r="O84" s="80"/>
      <c r="P84" s="97"/>
      <c r="Q84" s="81"/>
      <c r="R84" s="81"/>
      <c r="S84" s="81"/>
      <c r="T84" s="81"/>
    </row>
    <row r="85" spans="1:20" hidden="1" x14ac:dyDescent="0.2">
      <c r="A85" s="47" t="s">
        <v>166</v>
      </c>
      <c r="B85" s="48" t="s">
        <v>8</v>
      </c>
      <c r="C85" s="49">
        <v>1</v>
      </c>
      <c r="D85" s="50">
        <v>128603.2</v>
      </c>
      <c r="E85" s="50">
        <v>134364.21</v>
      </c>
      <c r="F85" s="50"/>
      <c r="G85" s="50">
        <v>23981.93</v>
      </c>
      <c r="H85" s="50">
        <v>15038.94</v>
      </c>
      <c r="I85" s="50">
        <v>34107.81</v>
      </c>
      <c r="J85" s="54">
        <v>0</v>
      </c>
      <c r="K85" s="54">
        <v>0</v>
      </c>
      <c r="L85" s="54">
        <v>0</v>
      </c>
      <c r="M85" s="59"/>
      <c r="N85" s="59"/>
      <c r="O85" s="59"/>
      <c r="P85" s="52"/>
    </row>
    <row r="86" spans="1:20" x14ac:dyDescent="0.2">
      <c r="A86" s="88" t="s">
        <v>84</v>
      </c>
      <c r="B86" s="89" t="s">
        <v>8</v>
      </c>
      <c r="C86" s="90">
        <v>1</v>
      </c>
      <c r="D86" s="91">
        <v>190600</v>
      </c>
      <c r="E86" s="91">
        <v>14029.05</v>
      </c>
      <c r="F86" s="90">
        <f>E86/D86</f>
        <v>7.3604669464847838E-2</v>
      </c>
      <c r="G86" s="91">
        <v>222304.95</v>
      </c>
      <c r="H86" s="91">
        <v>6758.11</v>
      </c>
      <c r="I86" s="91">
        <v>9039.36</v>
      </c>
      <c r="J86" s="91">
        <v>208889.71</v>
      </c>
      <c r="K86" s="91">
        <v>1000</v>
      </c>
      <c r="L86" s="91">
        <v>1920.85</v>
      </c>
      <c r="M86" s="78">
        <f>J86/D86</f>
        <v>1.0959586044071352</v>
      </c>
      <c r="N86" s="79">
        <f>L86/K86*10000</f>
        <v>19208.5</v>
      </c>
      <c r="O86" s="80"/>
      <c r="P86" s="97"/>
      <c r="Q86" s="81"/>
      <c r="R86" s="81"/>
      <c r="S86" s="81"/>
      <c r="T86" s="81"/>
    </row>
    <row r="87" spans="1:20" hidden="1" x14ac:dyDescent="0.2">
      <c r="A87" s="47" t="s">
        <v>168</v>
      </c>
      <c r="B87" s="48" t="s">
        <v>12</v>
      </c>
      <c r="C87" s="49">
        <v>1</v>
      </c>
      <c r="D87" s="50">
        <v>690700</v>
      </c>
      <c r="E87" s="50">
        <v>721204.22</v>
      </c>
      <c r="F87" s="50"/>
      <c r="G87" s="50">
        <v>103279.91</v>
      </c>
      <c r="H87" s="50">
        <v>80479.91</v>
      </c>
      <c r="I87" s="50">
        <v>72537.740000000005</v>
      </c>
      <c r="J87" s="54">
        <v>0</v>
      </c>
      <c r="K87" s="54">
        <v>0</v>
      </c>
      <c r="L87" s="54">
        <v>0</v>
      </c>
      <c r="M87" s="59"/>
      <c r="N87" s="59"/>
      <c r="O87" s="59"/>
      <c r="P87" s="52"/>
    </row>
    <row r="88" spans="1:20" x14ac:dyDescent="0.2">
      <c r="A88" s="88" t="s">
        <v>852</v>
      </c>
      <c r="B88" s="89" t="s">
        <v>8</v>
      </c>
      <c r="C88" s="90">
        <v>1</v>
      </c>
      <c r="D88" s="91">
        <v>205800</v>
      </c>
      <c r="E88" s="91">
        <v>68804.56</v>
      </c>
      <c r="F88" s="90">
        <f>E88/D88</f>
        <v>0.33432730806608357</v>
      </c>
      <c r="G88" s="91">
        <v>201583.62</v>
      </c>
      <c r="H88" s="91">
        <v>5660.46</v>
      </c>
      <c r="I88" s="91">
        <v>2955.76</v>
      </c>
      <c r="J88" s="91">
        <v>198014.94</v>
      </c>
      <c r="K88" s="91">
        <v>1000</v>
      </c>
      <c r="L88" s="91">
        <v>1858.31</v>
      </c>
      <c r="M88" s="78">
        <f>J88/D88</f>
        <v>0.96217172011661811</v>
      </c>
      <c r="N88" s="79">
        <f>L88/K88*10000</f>
        <v>18583.099999999999</v>
      </c>
      <c r="O88" s="80"/>
      <c r="P88" s="97"/>
      <c r="Q88" s="81"/>
      <c r="R88" s="81"/>
      <c r="S88" s="81"/>
      <c r="T88" s="81"/>
    </row>
    <row r="89" spans="1:20" hidden="1" x14ac:dyDescent="0.2">
      <c r="A89" s="47" t="s">
        <v>837</v>
      </c>
      <c r="B89" s="48" t="s">
        <v>8</v>
      </c>
      <c r="C89" s="49">
        <v>1</v>
      </c>
      <c r="D89" s="50">
        <v>351500</v>
      </c>
      <c r="E89" s="50">
        <v>584980.84</v>
      </c>
      <c r="F89" s="50"/>
      <c r="G89" s="50">
        <v>113786.72</v>
      </c>
      <c r="H89" s="50">
        <v>17297.84</v>
      </c>
      <c r="I89" s="50">
        <v>34745.32</v>
      </c>
      <c r="J89" s="50">
        <v>75889.8</v>
      </c>
      <c r="K89" s="54">
        <v>0</v>
      </c>
      <c r="L89" s="54">
        <v>0</v>
      </c>
      <c r="M89" s="59"/>
      <c r="N89" s="59"/>
      <c r="O89" s="59"/>
      <c r="P89" s="52"/>
    </row>
    <row r="90" spans="1:20" hidden="1" x14ac:dyDescent="0.2">
      <c r="A90" s="47" t="s">
        <v>838</v>
      </c>
      <c r="B90" s="48" t="s">
        <v>8</v>
      </c>
      <c r="C90" s="49">
        <v>1</v>
      </c>
      <c r="D90" s="50">
        <v>152900</v>
      </c>
      <c r="E90" s="50">
        <v>252337.79</v>
      </c>
      <c r="F90" s="50"/>
      <c r="G90" s="50">
        <v>26250.560000000001</v>
      </c>
      <c r="H90" s="50">
        <v>9298.15</v>
      </c>
      <c r="I90" s="50">
        <v>17963.72</v>
      </c>
      <c r="J90" s="54">
        <v>0</v>
      </c>
      <c r="K90" s="54">
        <v>0</v>
      </c>
      <c r="L90" s="54">
        <v>0</v>
      </c>
      <c r="M90" s="59"/>
      <c r="N90" s="59"/>
      <c r="O90" s="59"/>
      <c r="P90" s="52"/>
    </row>
    <row r="91" spans="1:20" x14ac:dyDescent="0.2">
      <c r="A91" s="88" t="s">
        <v>121</v>
      </c>
      <c r="B91" s="89" t="s">
        <v>8</v>
      </c>
      <c r="C91" s="90">
        <v>1</v>
      </c>
      <c r="D91" s="91">
        <v>73206</v>
      </c>
      <c r="E91" s="91">
        <v>9948.7900000000009</v>
      </c>
      <c r="F91" s="90">
        <f>E91/D91</f>
        <v>0.13590129224380518</v>
      </c>
      <c r="G91" s="91">
        <v>80570.48</v>
      </c>
      <c r="H91" s="91">
        <v>1665.32</v>
      </c>
      <c r="I91" s="91">
        <v>1438.38</v>
      </c>
      <c r="J91" s="91">
        <v>79323.81</v>
      </c>
      <c r="K91" s="91">
        <v>2200</v>
      </c>
      <c r="L91" s="91">
        <v>1790.12</v>
      </c>
      <c r="M91" s="78">
        <f>J91/D91</f>
        <v>1.0835697893615277</v>
      </c>
      <c r="N91" s="79">
        <f>L91/K91*10000</f>
        <v>8136.9090909090901</v>
      </c>
      <c r="O91" s="80"/>
      <c r="P91" s="97"/>
      <c r="Q91" s="81"/>
      <c r="R91" s="81"/>
      <c r="S91" s="81"/>
      <c r="T91" s="81"/>
    </row>
    <row r="92" spans="1:20" hidden="1" x14ac:dyDescent="0.2">
      <c r="A92" s="47" t="s">
        <v>100</v>
      </c>
      <c r="B92" s="48" t="s">
        <v>8</v>
      </c>
      <c r="C92" s="49">
        <v>1</v>
      </c>
      <c r="D92" s="50">
        <v>268900</v>
      </c>
      <c r="E92" s="50">
        <v>286011.07</v>
      </c>
      <c r="F92" s="50"/>
      <c r="G92" s="50">
        <v>85560.69</v>
      </c>
      <c r="H92" s="50">
        <v>41241.279999999999</v>
      </c>
      <c r="I92" s="50">
        <v>48695.1</v>
      </c>
      <c r="J92" s="54">
        <v>0</v>
      </c>
      <c r="K92" s="54">
        <v>0</v>
      </c>
      <c r="L92" s="54">
        <v>0</v>
      </c>
      <c r="M92" s="59"/>
      <c r="N92" s="59"/>
      <c r="O92" s="59"/>
      <c r="P92" s="52"/>
    </row>
    <row r="93" spans="1:20" hidden="1" x14ac:dyDescent="0.2">
      <c r="A93" s="47" t="s">
        <v>839</v>
      </c>
      <c r="B93" s="48" t="s">
        <v>8</v>
      </c>
      <c r="C93" s="49">
        <v>1</v>
      </c>
      <c r="D93" s="50">
        <v>151800</v>
      </c>
      <c r="E93" s="50">
        <v>186796.29</v>
      </c>
      <c r="F93" s="50"/>
      <c r="G93" s="50">
        <v>27433.88</v>
      </c>
      <c r="H93" s="50">
        <v>19688.47</v>
      </c>
      <c r="I93" s="50">
        <v>24285.14</v>
      </c>
      <c r="J93" s="54">
        <v>0</v>
      </c>
      <c r="K93" s="54">
        <v>0</v>
      </c>
      <c r="L93" s="54">
        <v>0</v>
      </c>
      <c r="M93" s="59"/>
      <c r="N93" s="59"/>
      <c r="O93" s="59"/>
      <c r="P93" s="52"/>
    </row>
    <row r="94" spans="1:20" x14ac:dyDescent="0.2">
      <c r="A94" s="88" t="s">
        <v>868</v>
      </c>
      <c r="B94" s="89" t="s">
        <v>12</v>
      </c>
      <c r="C94" s="90">
        <v>1</v>
      </c>
      <c r="D94" s="91">
        <v>115300</v>
      </c>
      <c r="E94" s="91">
        <v>59271.35</v>
      </c>
      <c r="F94" s="90">
        <f>E94/D94</f>
        <v>0.51406201214223768</v>
      </c>
      <c r="G94" s="91">
        <v>88832.16</v>
      </c>
      <c r="H94" s="91">
        <v>1720.33</v>
      </c>
      <c r="I94" s="93">
        <v>469.79</v>
      </c>
      <c r="J94" s="91">
        <v>85430.3</v>
      </c>
      <c r="K94" s="91">
        <v>5300</v>
      </c>
      <c r="L94" s="91">
        <v>1654.37</v>
      </c>
      <c r="M94" s="78">
        <f>J94/D94</f>
        <v>0.74093928881179538</v>
      </c>
      <c r="N94" s="79">
        <f>L94/K94*10000</f>
        <v>3121.4528301886789</v>
      </c>
      <c r="O94" s="80"/>
      <c r="P94" s="97"/>
      <c r="Q94" s="81"/>
      <c r="R94" s="81"/>
      <c r="S94" s="81"/>
      <c r="T94" s="81"/>
    </row>
    <row r="95" spans="1:20" hidden="1" x14ac:dyDescent="0.2">
      <c r="A95" s="47" t="s">
        <v>840</v>
      </c>
      <c r="B95" s="48" t="s">
        <v>12</v>
      </c>
      <c r="C95" s="49">
        <v>1</v>
      </c>
      <c r="D95" s="50">
        <v>96653.1</v>
      </c>
      <c r="E95" s="50">
        <v>86704.6</v>
      </c>
      <c r="F95" s="50"/>
      <c r="G95" s="50">
        <v>19114.7</v>
      </c>
      <c r="H95" s="50">
        <v>7005.5</v>
      </c>
      <c r="I95" s="50">
        <v>9039.73</v>
      </c>
      <c r="J95" s="54">
        <v>0</v>
      </c>
      <c r="K95" s="54">
        <v>0</v>
      </c>
      <c r="L95" s="54">
        <v>0</v>
      </c>
      <c r="M95" s="59"/>
      <c r="N95" s="59"/>
      <c r="O95" s="59"/>
      <c r="P95" s="52"/>
    </row>
    <row r="96" spans="1:20" x14ac:dyDescent="0.2">
      <c r="A96" s="92" t="s">
        <v>883</v>
      </c>
      <c r="B96" s="89" t="s">
        <v>8</v>
      </c>
      <c r="C96" s="90">
        <v>1</v>
      </c>
      <c r="D96" s="91">
        <v>245800</v>
      </c>
      <c r="E96" s="91">
        <v>7894.4</v>
      </c>
      <c r="F96" s="90">
        <f>E96/D96</f>
        <v>3.2117168429617572E-2</v>
      </c>
      <c r="G96" s="91">
        <v>258117.42</v>
      </c>
      <c r="H96" s="91">
        <v>1912.16</v>
      </c>
      <c r="I96" s="91">
        <v>1026.02</v>
      </c>
      <c r="J96" s="91">
        <v>259001.39</v>
      </c>
      <c r="K96" s="91">
        <v>3700</v>
      </c>
      <c r="L96" s="91">
        <v>1464.41</v>
      </c>
      <c r="M96" s="78">
        <f>J96/D96</f>
        <v>1.0537078519121237</v>
      </c>
      <c r="N96" s="79">
        <f>L96/K96*10000</f>
        <v>3957.864864864865</v>
      </c>
      <c r="O96" s="80"/>
      <c r="P96" s="97"/>
      <c r="Q96" s="81"/>
      <c r="R96" s="81"/>
      <c r="S96" s="81"/>
      <c r="T96" s="81"/>
    </row>
    <row r="97" spans="1:20" hidden="1" x14ac:dyDescent="0.2">
      <c r="A97" s="47" t="s">
        <v>841</v>
      </c>
      <c r="B97" s="48" t="s">
        <v>8</v>
      </c>
      <c r="C97" s="49">
        <v>0.51</v>
      </c>
      <c r="D97" s="50">
        <v>172600</v>
      </c>
      <c r="E97" s="50">
        <v>61793.7</v>
      </c>
      <c r="F97" s="50"/>
      <c r="G97" s="50">
        <v>165164.72</v>
      </c>
      <c r="H97" s="50">
        <v>59854.720000000001</v>
      </c>
      <c r="I97" s="50">
        <v>53876.53</v>
      </c>
      <c r="J97" s="54">
        <v>0</v>
      </c>
      <c r="K97" s="54">
        <v>0</v>
      </c>
      <c r="L97" s="54">
        <v>0</v>
      </c>
      <c r="M97" s="59"/>
      <c r="N97" s="59"/>
      <c r="O97" s="59"/>
      <c r="P97" s="52"/>
    </row>
    <row r="98" spans="1:20" x14ac:dyDescent="0.2">
      <c r="A98" s="88" t="s">
        <v>842</v>
      </c>
      <c r="B98" s="89" t="s">
        <v>8</v>
      </c>
      <c r="C98" s="90">
        <v>1</v>
      </c>
      <c r="D98" s="91">
        <v>1049100</v>
      </c>
      <c r="E98" s="91">
        <v>802962.39</v>
      </c>
      <c r="F98" s="90">
        <f>E98/D98</f>
        <v>0.76538212753788959</v>
      </c>
      <c r="G98" s="91">
        <v>602977.88</v>
      </c>
      <c r="H98" s="91">
        <v>200929.02</v>
      </c>
      <c r="I98" s="91">
        <v>232348.35</v>
      </c>
      <c r="J98" s="91">
        <v>146450.48000000001</v>
      </c>
      <c r="K98" s="93">
        <v>900</v>
      </c>
      <c r="L98" s="91">
        <v>1369.22</v>
      </c>
      <c r="M98" s="78">
        <f>J98/D98</f>
        <v>0.13959630159184064</v>
      </c>
      <c r="N98" s="79">
        <f>L98/K98*10000</f>
        <v>15213.555555555557</v>
      </c>
      <c r="O98" s="80"/>
      <c r="P98" s="97"/>
      <c r="Q98" s="81"/>
      <c r="R98" s="81"/>
      <c r="S98" s="81"/>
      <c r="T98" s="81"/>
    </row>
    <row r="99" spans="1:20" hidden="1" x14ac:dyDescent="0.2">
      <c r="A99" s="47" t="s">
        <v>843</v>
      </c>
      <c r="B99" s="48" t="s">
        <v>8</v>
      </c>
      <c r="C99" s="49">
        <v>1</v>
      </c>
      <c r="D99" s="50">
        <v>223600</v>
      </c>
      <c r="E99" s="50">
        <v>195679.81</v>
      </c>
      <c r="F99" s="50"/>
      <c r="G99" s="50">
        <v>159245.07999999999</v>
      </c>
      <c r="H99" s="50">
        <v>92567.48</v>
      </c>
      <c r="I99" s="50">
        <v>98879.32</v>
      </c>
      <c r="J99" s="54">
        <v>0</v>
      </c>
      <c r="K99" s="54">
        <v>0</v>
      </c>
      <c r="L99" s="54">
        <v>0</v>
      </c>
      <c r="M99" s="59"/>
      <c r="N99" s="59"/>
      <c r="O99" s="59"/>
      <c r="P99" s="52"/>
    </row>
    <row r="100" spans="1:20" x14ac:dyDescent="0.2">
      <c r="A100" s="88" t="s">
        <v>42</v>
      </c>
      <c r="B100" s="89" t="s">
        <v>8</v>
      </c>
      <c r="C100" s="90">
        <v>0.6</v>
      </c>
      <c r="D100" s="91">
        <v>40864</v>
      </c>
      <c r="E100" s="91">
        <v>5773.21</v>
      </c>
      <c r="F100" s="90">
        <f>E100/D100</f>
        <v>0.14127863155833986</v>
      </c>
      <c r="G100" s="91">
        <v>45417.34</v>
      </c>
      <c r="H100" s="91">
        <v>5881.83</v>
      </c>
      <c r="I100" s="91">
        <v>2343.5300000000002</v>
      </c>
      <c r="J100" s="91">
        <v>43827.4</v>
      </c>
      <c r="K100" s="91">
        <v>1100</v>
      </c>
      <c r="L100" s="91">
        <v>1311.95</v>
      </c>
      <c r="M100" s="78">
        <f>J100/D100</f>
        <v>1.0725185982772123</v>
      </c>
      <c r="N100" s="79">
        <f>L100/K100*10000</f>
        <v>11926.818181818182</v>
      </c>
      <c r="O100" s="80"/>
      <c r="P100" s="97"/>
      <c r="Q100" s="81"/>
      <c r="R100" s="81"/>
      <c r="S100" s="81"/>
      <c r="T100" s="81"/>
    </row>
    <row r="101" spans="1:20" hidden="1" x14ac:dyDescent="0.2">
      <c r="A101" s="47" t="s">
        <v>108</v>
      </c>
      <c r="B101" s="48" t="s">
        <v>8</v>
      </c>
      <c r="C101" s="49">
        <v>1</v>
      </c>
      <c r="D101" s="50">
        <v>35600</v>
      </c>
      <c r="E101" s="50">
        <v>18194.740000000002</v>
      </c>
      <c r="F101" s="50"/>
      <c r="G101" s="50">
        <v>43906.03</v>
      </c>
      <c r="H101" s="50">
        <v>13786.64</v>
      </c>
      <c r="I101" s="50">
        <v>6869.1</v>
      </c>
      <c r="J101" s="54">
        <v>0</v>
      </c>
      <c r="K101" s="54">
        <v>0</v>
      </c>
      <c r="L101" s="54">
        <v>0</v>
      </c>
      <c r="M101" s="59"/>
      <c r="N101" s="59"/>
      <c r="O101" s="59"/>
      <c r="P101" s="52"/>
    </row>
    <row r="102" spans="1:20" hidden="1" x14ac:dyDescent="0.2">
      <c r="A102" s="47" t="s">
        <v>845</v>
      </c>
      <c r="B102" s="48" t="s">
        <v>12</v>
      </c>
      <c r="C102" s="49">
        <v>1</v>
      </c>
      <c r="D102" s="50">
        <v>782800</v>
      </c>
      <c r="E102" s="50">
        <v>599001.31999999995</v>
      </c>
      <c r="F102" s="50"/>
      <c r="G102" s="50">
        <v>65229.17</v>
      </c>
      <c r="H102" s="50">
        <v>33799.17</v>
      </c>
      <c r="I102" s="50">
        <v>35598.71</v>
      </c>
      <c r="J102" s="54">
        <v>0</v>
      </c>
      <c r="K102" s="54">
        <v>0</v>
      </c>
      <c r="L102" s="54">
        <v>0</v>
      </c>
      <c r="M102" s="59"/>
      <c r="N102" s="59"/>
      <c r="O102" s="59"/>
      <c r="P102" s="52"/>
    </row>
    <row r="103" spans="1:20" hidden="1" x14ac:dyDescent="0.2">
      <c r="A103" s="47" t="s">
        <v>846</v>
      </c>
      <c r="B103" s="48" t="s">
        <v>8</v>
      </c>
      <c r="C103" s="49">
        <v>1</v>
      </c>
      <c r="D103" s="50">
        <v>78100</v>
      </c>
      <c r="E103" s="50">
        <v>80100</v>
      </c>
      <c r="F103" s="50"/>
      <c r="G103" s="50">
        <v>3461.49</v>
      </c>
      <c r="H103" s="50">
        <v>3461.49</v>
      </c>
      <c r="I103" s="50">
        <v>4752.49</v>
      </c>
      <c r="J103" s="54">
        <v>0</v>
      </c>
      <c r="K103" s="54">
        <v>0</v>
      </c>
      <c r="L103" s="54">
        <v>0</v>
      </c>
      <c r="M103" s="59"/>
      <c r="N103" s="59"/>
      <c r="O103" s="59"/>
      <c r="P103" s="52"/>
    </row>
    <row r="104" spans="1:20" hidden="1" x14ac:dyDescent="0.2">
      <c r="A104" s="47" t="s">
        <v>847</v>
      </c>
      <c r="B104" s="48" t="s">
        <v>8</v>
      </c>
      <c r="C104" s="49">
        <v>1</v>
      </c>
      <c r="D104" s="50">
        <v>37500</v>
      </c>
      <c r="E104" s="50">
        <v>43600</v>
      </c>
      <c r="F104" s="50"/>
      <c r="G104" s="50">
        <v>17206.509999999998</v>
      </c>
      <c r="H104" s="50">
        <v>17206.509999999998</v>
      </c>
      <c r="I104" s="50">
        <v>40766.639999999999</v>
      </c>
      <c r="J104" s="54">
        <v>0</v>
      </c>
      <c r="K104" s="54">
        <v>0</v>
      </c>
      <c r="L104" s="54">
        <v>0</v>
      </c>
      <c r="M104" s="59"/>
      <c r="N104" s="59"/>
      <c r="O104" s="59"/>
      <c r="P104" s="52"/>
    </row>
    <row r="105" spans="1:20" x14ac:dyDescent="0.2">
      <c r="A105" s="88" t="s">
        <v>20</v>
      </c>
      <c r="B105" s="89" t="s">
        <v>12</v>
      </c>
      <c r="C105" s="90">
        <v>0.5</v>
      </c>
      <c r="D105" s="91">
        <v>337869</v>
      </c>
      <c r="E105" s="91">
        <v>11365.1</v>
      </c>
      <c r="F105" s="90">
        <f>E105/D105</f>
        <v>3.3637593268396923E-2</v>
      </c>
      <c r="G105" s="91">
        <v>376891.71</v>
      </c>
      <c r="H105" s="91">
        <v>1141.21</v>
      </c>
      <c r="I105" s="93">
        <v>875.55</v>
      </c>
      <c r="J105" s="91">
        <v>374700</v>
      </c>
      <c r="K105" s="91">
        <v>1600</v>
      </c>
      <c r="L105" s="91">
        <v>1253.58</v>
      </c>
      <c r="M105" s="78">
        <f>J105/D105</f>
        <v>1.109009704944816</v>
      </c>
      <c r="N105" s="79">
        <f>L105/K105*10000</f>
        <v>7834.875</v>
      </c>
      <c r="O105" s="80"/>
      <c r="P105" s="97"/>
      <c r="Q105" s="81"/>
      <c r="R105" s="81"/>
      <c r="S105" s="81"/>
      <c r="T105" s="81"/>
    </row>
    <row r="106" spans="1:20" hidden="1" x14ac:dyDescent="0.2">
      <c r="A106" s="47" t="s">
        <v>178</v>
      </c>
      <c r="B106" s="48" t="s">
        <v>8</v>
      </c>
      <c r="C106" s="49">
        <v>1</v>
      </c>
      <c r="D106" s="50">
        <v>32204</v>
      </c>
      <c r="E106" s="50">
        <v>12034.16</v>
      </c>
      <c r="F106" s="50"/>
      <c r="G106" s="50">
        <v>31602.71</v>
      </c>
      <c r="H106" s="50">
        <v>1025.3800000000001</v>
      </c>
      <c r="I106" s="50">
        <v>2158.12</v>
      </c>
      <c r="J106" s="54">
        <v>0</v>
      </c>
      <c r="K106" s="54">
        <v>0</v>
      </c>
      <c r="L106" s="54">
        <v>0</v>
      </c>
      <c r="M106" s="59"/>
      <c r="N106" s="59"/>
      <c r="O106" s="59"/>
      <c r="P106" s="52"/>
    </row>
    <row r="107" spans="1:20" hidden="1" x14ac:dyDescent="0.2">
      <c r="A107" s="47" t="s">
        <v>848</v>
      </c>
      <c r="B107" s="48" t="s">
        <v>8</v>
      </c>
      <c r="C107" s="49">
        <v>1</v>
      </c>
      <c r="D107" s="50">
        <v>297300</v>
      </c>
      <c r="E107" s="50">
        <v>268707.56</v>
      </c>
      <c r="F107" s="50"/>
      <c r="G107" s="50">
        <v>112910.03</v>
      </c>
      <c r="H107" s="50">
        <v>56573.13</v>
      </c>
      <c r="I107" s="50">
        <v>59799.519999999997</v>
      </c>
      <c r="J107" s="54">
        <v>0</v>
      </c>
      <c r="K107" s="54">
        <v>0</v>
      </c>
      <c r="L107" s="54">
        <v>0</v>
      </c>
      <c r="M107" s="59"/>
      <c r="N107" s="59"/>
      <c r="O107" s="59"/>
      <c r="P107" s="52"/>
    </row>
    <row r="108" spans="1:20" x14ac:dyDescent="0.2">
      <c r="A108" s="92" t="s">
        <v>888</v>
      </c>
      <c r="B108" s="89" t="s">
        <v>12</v>
      </c>
      <c r="C108" s="90">
        <v>1</v>
      </c>
      <c r="D108" s="91">
        <v>63800</v>
      </c>
      <c r="E108" s="93">
        <v>0</v>
      </c>
      <c r="F108" s="90">
        <f t="shared" ref="F108:F111" si="27">E108/D108</f>
        <v>0</v>
      </c>
      <c r="G108" s="91">
        <v>80895.91</v>
      </c>
      <c r="H108" s="91">
        <v>1569.08</v>
      </c>
      <c r="I108" s="93">
        <v>544.25</v>
      </c>
      <c r="J108" s="91">
        <v>77986.45</v>
      </c>
      <c r="K108" s="91">
        <v>2100</v>
      </c>
      <c r="L108" s="91">
        <v>1208.03</v>
      </c>
      <c r="M108" s="78">
        <f t="shared" ref="M108:M111" si="28">J108/D108</f>
        <v>1.2223581504702195</v>
      </c>
      <c r="N108" s="79">
        <f t="shared" ref="N108:N111" si="29">L108/K108*10000</f>
        <v>5752.5238095238092</v>
      </c>
      <c r="O108" s="80"/>
      <c r="P108" s="97"/>
      <c r="Q108" s="81"/>
      <c r="R108" s="81"/>
      <c r="S108" s="81"/>
      <c r="T108" s="81"/>
    </row>
    <row r="109" spans="1:20" ht="22.5" x14ac:dyDescent="0.2">
      <c r="A109" s="88" t="s">
        <v>849</v>
      </c>
      <c r="B109" s="89" t="s">
        <v>12</v>
      </c>
      <c r="C109" s="90">
        <v>0.51</v>
      </c>
      <c r="D109" s="91">
        <v>257100</v>
      </c>
      <c r="E109" s="91">
        <v>79427.37</v>
      </c>
      <c r="F109" s="90">
        <f t="shared" si="27"/>
        <v>0.30893570595099179</v>
      </c>
      <c r="G109" s="91">
        <v>258074.08</v>
      </c>
      <c r="H109" s="91">
        <v>2532.86</v>
      </c>
      <c r="I109" s="91">
        <v>1171.48</v>
      </c>
      <c r="J109" s="91">
        <v>255468.51</v>
      </c>
      <c r="K109" s="91">
        <v>1255.52</v>
      </c>
      <c r="L109" s="91">
        <v>1201.43</v>
      </c>
      <c r="M109" s="78">
        <f t="shared" si="28"/>
        <v>0.99365425904317395</v>
      </c>
      <c r="N109" s="79">
        <f t="shared" si="29"/>
        <v>9569.1824901236141</v>
      </c>
      <c r="O109" s="80"/>
      <c r="P109" s="97"/>
      <c r="Q109" s="81"/>
      <c r="R109" s="81"/>
      <c r="S109" s="81"/>
      <c r="T109" s="81"/>
    </row>
    <row r="110" spans="1:20" x14ac:dyDescent="0.2">
      <c r="A110" s="88" t="s">
        <v>21</v>
      </c>
      <c r="B110" s="89" t="s">
        <v>8</v>
      </c>
      <c r="C110" s="90">
        <v>1</v>
      </c>
      <c r="D110" s="91">
        <v>170800</v>
      </c>
      <c r="E110" s="91">
        <v>5994.59</v>
      </c>
      <c r="F110" s="90">
        <f t="shared" si="27"/>
        <v>3.5097131147540983E-2</v>
      </c>
      <c r="G110" s="91">
        <v>184758.7</v>
      </c>
      <c r="H110" s="91">
        <v>6569.55</v>
      </c>
      <c r="I110" s="91">
        <v>1258.52</v>
      </c>
      <c r="J110" s="91">
        <v>183600</v>
      </c>
      <c r="K110" s="91">
        <v>5800</v>
      </c>
      <c r="L110" s="91">
        <v>1109.75</v>
      </c>
      <c r="M110" s="78">
        <f t="shared" si="28"/>
        <v>1.0749414519906324</v>
      </c>
      <c r="N110" s="79">
        <f t="shared" si="29"/>
        <v>1913.3620689655172</v>
      </c>
      <c r="O110" s="80"/>
      <c r="P110" s="97"/>
      <c r="Q110" s="81"/>
      <c r="R110" s="81"/>
      <c r="S110" s="81"/>
      <c r="T110" s="81"/>
    </row>
    <row r="111" spans="1:20" x14ac:dyDescent="0.2">
      <c r="A111" s="88" t="s">
        <v>825</v>
      </c>
      <c r="B111" s="89" t="s">
        <v>8</v>
      </c>
      <c r="C111" s="90">
        <v>1</v>
      </c>
      <c r="D111" s="91">
        <v>91098</v>
      </c>
      <c r="E111" s="91">
        <v>1134.5899999999999</v>
      </c>
      <c r="F111" s="90">
        <f t="shared" si="27"/>
        <v>1.2454609321829239E-2</v>
      </c>
      <c r="G111" s="91">
        <v>110215.85</v>
      </c>
      <c r="H111" s="91">
        <v>2012.92</v>
      </c>
      <c r="I111" s="91">
        <v>1230.48</v>
      </c>
      <c r="J111" s="91">
        <v>106813.27</v>
      </c>
      <c r="K111" s="91">
        <v>2200</v>
      </c>
      <c r="L111" s="91">
        <v>1026.23</v>
      </c>
      <c r="M111" s="78">
        <f t="shared" si="28"/>
        <v>1.1725094952688313</v>
      </c>
      <c r="N111" s="79">
        <f t="shared" si="29"/>
        <v>4664.681818181818</v>
      </c>
      <c r="O111" s="80"/>
      <c r="P111" s="97"/>
      <c r="Q111" s="81"/>
      <c r="R111" s="81"/>
      <c r="S111" s="81"/>
      <c r="T111" s="81"/>
    </row>
    <row r="112" spans="1:20" hidden="1" x14ac:dyDescent="0.2">
      <c r="A112" s="47" t="s">
        <v>853</v>
      </c>
      <c r="B112" s="48" t="s">
        <v>12</v>
      </c>
      <c r="C112" s="49">
        <v>0.75</v>
      </c>
      <c r="D112" s="50">
        <v>125087.83</v>
      </c>
      <c r="E112" s="50">
        <v>84962.18</v>
      </c>
      <c r="F112" s="50"/>
      <c r="G112" s="50">
        <v>23518.87</v>
      </c>
      <c r="H112" s="50">
        <v>1408.38</v>
      </c>
      <c r="I112" s="50">
        <v>4211.62</v>
      </c>
      <c r="J112" s="50">
        <v>21379.68</v>
      </c>
      <c r="K112" s="54">
        <v>0</v>
      </c>
      <c r="L112" s="54">
        <v>0</v>
      </c>
      <c r="M112" s="59"/>
      <c r="N112" s="59"/>
      <c r="O112" s="59"/>
      <c r="P112" s="52"/>
    </row>
    <row r="113" spans="1:20" hidden="1" x14ac:dyDescent="0.2">
      <c r="A113" s="47" t="s">
        <v>854</v>
      </c>
      <c r="B113" s="48" t="s">
        <v>8</v>
      </c>
      <c r="C113" s="49">
        <v>0.51</v>
      </c>
      <c r="D113" s="50">
        <v>111809</v>
      </c>
      <c r="E113" s="50">
        <v>120642.71</v>
      </c>
      <c r="F113" s="50"/>
      <c r="G113" s="50">
        <v>66405.990000000005</v>
      </c>
      <c r="H113" s="50">
        <v>21927.73</v>
      </c>
      <c r="I113" s="50">
        <v>53353.93</v>
      </c>
      <c r="J113" s="54">
        <v>0</v>
      </c>
      <c r="K113" s="54">
        <v>0</v>
      </c>
      <c r="L113" s="54">
        <v>0</v>
      </c>
      <c r="M113" s="59"/>
      <c r="N113" s="59"/>
      <c r="O113" s="59"/>
      <c r="P113" s="52"/>
    </row>
    <row r="114" spans="1:20" hidden="1" x14ac:dyDescent="0.2">
      <c r="A114" s="47" t="s">
        <v>120</v>
      </c>
      <c r="B114" s="48" t="s">
        <v>8</v>
      </c>
      <c r="C114" s="49">
        <v>1</v>
      </c>
      <c r="D114" s="50">
        <v>27516</v>
      </c>
      <c r="E114" s="50">
        <v>10509.32</v>
      </c>
      <c r="F114" s="50"/>
      <c r="G114" s="50">
        <v>27771.51</v>
      </c>
      <c r="H114" s="50">
        <v>1561.67</v>
      </c>
      <c r="I114" s="50">
        <v>1573.48</v>
      </c>
      <c r="J114" s="50">
        <v>24123.91</v>
      </c>
      <c r="K114" s="54">
        <v>0</v>
      </c>
      <c r="L114" s="54">
        <v>0</v>
      </c>
      <c r="M114" s="59"/>
      <c r="N114" s="59"/>
      <c r="O114" s="59"/>
      <c r="P114" s="52"/>
    </row>
    <row r="115" spans="1:20" hidden="1" x14ac:dyDescent="0.2">
      <c r="A115" s="47" t="s">
        <v>855</v>
      </c>
      <c r="B115" s="48" t="s">
        <v>8</v>
      </c>
      <c r="C115" s="49">
        <v>1</v>
      </c>
      <c r="D115" s="50">
        <v>99959</v>
      </c>
      <c r="E115" s="50">
        <v>132275.70000000001</v>
      </c>
      <c r="F115" s="50"/>
      <c r="G115" s="50">
        <v>14931.55</v>
      </c>
      <c r="H115" s="50">
        <v>14931.55</v>
      </c>
      <c r="I115" s="50">
        <v>36072.93</v>
      </c>
      <c r="J115" s="54">
        <v>0</v>
      </c>
      <c r="K115" s="54">
        <v>0</v>
      </c>
      <c r="L115" s="54">
        <v>0</v>
      </c>
      <c r="M115" s="59"/>
      <c r="N115" s="59"/>
      <c r="O115" s="59"/>
      <c r="P115" s="52"/>
    </row>
    <row r="116" spans="1:20" x14ac:dyDescent="0.2">
      <c r="A116" s="88" t="s">
        <v>96</v>
      </c>
      <c r="B116" s="89" t="s">
        <v>8</v>
      </c>
      <c r="C116" s="90">
        <v>1</v>
      </c>
      <c r="D116" s="91">
        <v>46363</v>
      </c>
      <c r="E116" s="91">
        <v>44519.69</v>
      </c>
      <c r="F116" s="90">
        <f>E116/D116</f>
        <v>0.96024178763237933</v>
      </c>
      <c r="G116" s="91">
        <v>65040.91</v>
      </c>
      <c r="H116" s="91">
        <v>12565.28</v>
      </c>
      <c r="I116" s="91">
        <v>3609.2</v>
      </c>
      <c r="J116" s="91">
        <v>52581.919999999998</v>
      </c>
      <c r="K116" s="93">
        <v>870.42</v>
      </c>
      <c r="L116" s="93">
        <v>859.86</v>
      </c>
      <c r="M116" s="78">
        <f>J116/D116</f>
        <v>1.1341354097017018</v>
      </c>
      <c r="N116" s="79">
        <f>L116/K116*10000</f>
        <v>9878.679258289103</v>
      </c>
      <c r="O116" s="80"/>
      <c r="P116" s="97"/>
      <c r="Q116" s="81"/>
      <c r="R116" s="81"/>
      <c r="S116" s="81"/>
      <c r="T116" s="81"/>
    </row>
    <row r="117" spans="1:20" ht="22.5" hidden="1" x14ac:dyDescent="0.2">
      <c r="A117" s="47" t="s">
        <v>856</v>
      </c>
      <c r="B117" s="48" t="s">
        <v>12</v>
      </c>
      <c r="C117" s="49">
        <v>1</v>
      </c>
      <c r="D117" s="50">
        <v>169800</v>
      </c>
      <c r="E117" s="50">
        <v>16871.060000000001</v>
      </c>
      <c r="F117" s="50"/>
      <c r="G117" s="50">
        <v>172913.26</v>
      </c>
      <c r="H117" s="50">
        <v>5074.3900000000003</v>
      </c>
      <c r="I117" s="50">
        <v>3473.96</v>
      </c>
      <c r="J117" s="50">
        <v>144515.42000000001</v>
      </c>
      <c r="K117" s="54">
        <v>0</v>
      </c>
      <c r="L117" s="54">
        <v>0</v>
      </c>
      <c r="M117" s="59"/>
      <c r="N117" s="59"/>
      <c r="O117" s="59"/>
      <c r="P117" s="52"/>
    </row>
    <row r="118" spans="1:20" hidden="1" x14ac:dyDescent="0.2">
      <c r="A118" s="47" t="s">
        <v>183</v>
      </c>
      <c r="B118" s="48" t="s">
        <v>8</v>
      </c>
      <c r="C118" s="49">
        <v>0.56000000000000005</v>
      </c>
      <c r="D118" s="50">
        <v>105600</v>
      </c>
      <c r="E118" s="50">
        <v>24926.58</v>
      </c>
      <c r="F118" s="50"/>
      <c r="G118" s="50">
        <v>104868.62</v>
      </c>
      <c r="H118" s="50">
        <v>1213.0899999999999</v>
      </c>
      <c r="I118" s="54">
        <v>418.38</v>
      </c>
      <c r="J118" s="54">
        <v>0</v>
      </c>
      <c r="K118" s="54">
        <v>0</v>
      </c>
      <c r="L118" s="54">
        <v>0</v>
      </c>
      <c r="M118" s="59"/>
      <c r="N118" s="59"/>
      <c r="O118" s="59"/>
      <c r="P118" s="52"/>
    </row>
    <row r="119" spans="1:20" hidden="1" x14ac:dyDescent="0.2">
      <c r="A119" s="47" t="s">
        <v>185</v>
      </c>
      <c r="B119" s="48" t="s">
        <v>8</v>
      </c>
      <c r="C119" s="49">
        <v>1</v>
      </c>
      <c r="D119" s="50">
        <v>96100</v>
      </c>
      <c r="E119" s="50">
        <v>36396.06</v>
      </c>
      <c r="F119" s="50"/>
      <c r="G119" s="50">
        <v>101248.83</v>
      </c>
      <c r="H119" s="50">
        <v>22832.11</v>
      </c>
      <c r="I119" s="50">
        <v>11382.4</v>
      </c>
      <c r="J119" s="54">
        <v>0</v>
      </c>
      <c r="K119" s="54">
        <v>0</v>
      </c>
      <c r="L119" s="54">
        <v>0</v>
      </c>
      <c r="M119" s="59"/>
      <c r="N119" s="59"/>
      <c r="O119" s="59"/>
      <c r="P119" s="52"/>
    </row>
    <row r="120" spans="1:20" hidden="1" x14ac:dyDescent="0.2">
      <c r="A120" s="47" t="s">
        <v>857</v>
      </c>
      <c r="B120" s="48" t="s">
        <v>8</v>
      </c>
      <c r="C120" s="49">
        <v>1</v>
      </c>
      <c r="D120" s="50">
        <v>52300</v>
      </c>
      <c r="E120" s="50">
        <v>65391.7</v>
      </c>
      <c r="F120" s="50"/>
      <c r="G120" s="50">
        <v>19003.240000000002</v>
      </c>
      <c r="H120" s="50">
        <v>8809.16</v>
      </c>
      <c r="I120" s="50">
        <v>20432.439999999999</v>
      </c>
      <c r="J120" s="54">
        <v>0</v>
      </c>
      <c r="K120" s="54">
        <v>0</v>
      </c>
      <c r="L120" s="54">
        <v>0</v>
      </c>
      <c r="M120" s="59"/>
      <c r="N120" s="59"/>
      <c r="O120" s="59"/>
      <c r="P120" s="52"/>
    </row>
    <row r="121" spans="1:20" x14ac:dyDescent="0.2">
      <c r="A121" s="88" t="s">
        <v>216</v>
      </c>
      <c r="B121" s="89" t="s">
        <v>8</v>
      </c>
      <c r="C121" s="90">
        <v>1</v>
      </c>
      <c r="D121" s="91">
        <v>128090.91</v>
      </c>
      <c r="E121" s="91">
        <v>30499.91</v>
      </c>
      <c r="F121" s="90">
        <f>E121/D121</f>
        <v>0.23811143195094794</v>
      </c>
      <c r="G121" s="91">
        <v>2212.21</v>
      </c>
      <c r="H121" s="91">
        <v>1270.73</v>
      </c>
      <c r="I121" s="93">
        <v>728.03</v>
      </c>
      <c r="J121" s="91">
        <v>121962.81</v>
      </c>
      <c r="K121" s="91">
        <v>1500</v>
      </c>
      <c r="L121" s="93">
        <v>781.59</v>
      </c>
      <c r="M121" s="78">
        <f>J121/D121</f>
        <v>0.95215819764259613</v>
      </c>
      <c r="N121" s="79">
        <f>L121/K121*10000</f>
        <v>5210.5999999999995</v>
      </c>
      <c r="O121" s="80"/>
      <c r="P121" s="97"/>
      <c r="Q121" s="81"/>
      <c r="R121" s="81"/>
      <c r="S121" s="81"/>
      <c r="T121" s="81"/>
    </row>
    <row r="122" spans="1:20" ht="22.5" hidden="1" x14ac:dyDescent="0.2">
      <c r="A122" s="53" t="s">
        <v>892</v>
      </c>
      <c r="B122" s="48" t="s">
        <v>8</v>
      </c>
      <c r="C122" s="49">
        <v>1</v>
      </c>
      <c r="D122" s="50">
        <v>38283</v>
      </c>
      <c r="E122" s="50">
        <v>12886.43</v>
      </c>
      <c r="F122" s="50"/>
      <c r="G122" s="50">
        <v>43646.01</v>
      </c>
      <c r="H122" s="50">
        <v>11684.61</v>
      </c>
      <c r="I122" s="50">
        <v>20568.27</v>
      </c>
      <c r="J122" s="54">
        <v>0</v>
      </c>
      <c r="K122" s="54">
        <v>0</v>
      </c>
      <c r="L122" s="54">
        <v>0</v>
      </c>
      <c r="M122" s="59"/>
      <c r="N122" s="59"/>
      <c r="O122" s="59"/>
      <c r="P122" s="52"/>
    </row>
    <row r="123" spans="1:20" x14ac:dyDescent="0.2">
      <c r="A123" s="92" t="s">
        <v>808</v>
      </c>
      <c r="B123" s="89" t="s">
        <v>8</v>
      </c>
      <c r="C123" s="90">
        <v>1</v>
      </c>
      <c r="D123" s="91">
        <v>111200</v>
      </c>
      <c r="E123" s="93">
        <v>453.1</v>
      </c>
      <c r="F123" s="90">
        <f>E123/D123</f>
        <v>4.0746402877697846E-3</v>
      </c>
      <c r="G123" s="91">
        <v>154795.49</v>
      </c>
      <c r="H123" s="91">
        <v>3948.64</v>
      </c>
      <c r="I123" s="91">
        <v>1548.35</v>
      </c>
      <c r="J123" s="91">
        <v>152400</v>
      </c>
      <c r="K123" s="91">
        <v>1800</v>
      </c>
      <c r="L123" s="93">
        <v>754.38</v>
      </c>
      <c r="M123" s="78">
        <f>J123/D123</f>
        <v>1.3705035971223021</v>
      </c>
      <c r="N123" s="79">
        <f>L123/K123*10000</f>
        <v>4191</v>
      </c>
      <c r="O123" s="80"/>
      <c r="P123" s="97"/>
      <c r="Q123" s="81"/>
      <c r="R123" s="81"/>
      <c r="S123" s="81"/>
      <c r="T123" s="81"/>
    </row>
    <row r="124" spans="1:20" hidden="1" x14ac:dyDescent="0.2">
      <c r="A124" s="47" t="s">
        <v>859</v>
      </c>
      <c r="B124" s="48" t="s">
        <v>8</v>
      </c>
      <c r="C124" s="49">
        <v>1</v>
      </c>
      <c r="D124" s="50">
        <v>44200</v>
      </c>
      <c r="E124" s="50">
        <v>4208.54</v>
      </c>
      <c r="F124" s="50"/>
      <c r="G124" s="50">
        <v>44233.05</v>
      </c>
      <c r="H124" s="54">
        <v>116.29</v>
      </c>
      <c r="I124" s="54">
        <v>291.58</v>
      </c>
      <c r="J124" s="50">
        <v>44000.47</v>
      </c>
      <c r="K124" s="54">
        <v>0</v>
      </c>
      <c r="L124" s="54">
        <v>0</v>
      </c>
      <c r="M124" s="59"/>
      <c r="N124" s="59"/>
      <c r="O124" s="59"/>
      <c r="P124" s="52"/>
    </row>
    <row r="125" spans="1:20" hidden="1" x14ac:dyDescent="0.2">
      <c r="A125" s="47" t="s">
        <v>860</v>
      </c>
      <c r="B125" s="48" t="s">
        <v>8</v>
      </c>
      <c r="C125" s="49">
        <v>1</v>
      </c>
      <c r="D125" s="50">
        <v>323625</v>
      </c>
      <c r="E125" s="50">
        <v>307871.76</v>
      </c>
      <c r="F125" s="50"/>
      <c r="G125" s="50">
        <v>95554.880000000005</v>
      </c>
      <c r="H125" s="50">
        <v>28996.09</v>
      </c>
      <c r="I125" s="50">
        <v>23704.81</v>
      </c>
      <c r="J125" s="54">
        <v>0</v>
      </c>
      <c r="K125" s="54">
        <v>0</v>
      </c>
      <c r="L125" s="54">
        <v>0</v>
      </c>
      <c r="M125" s="59"/>
      <c r="N125" s="59"/>
      <c r="O125" s="59"/>
      <c r="P125" s="52"/>
    </row>
    <row r="126" spans="1:20" hidden="1" x14ac:dyDescent="0.2">
      <c r="A126" s="47" t="s">
        <v>861</v>
      </c>
      <c r="B126" s="48" t="s">
        <v>12</v>
      </c>
      <c r="C126" s="49">
        <v>1</v>
      </c>
      <c r="D126" s="50">
        <v>216675</v>
      </c>
      <c r="E126" s="50">
        <v>245223.75</v>
      </c>
      <c r="F126" s="50"/>
      <c r="G126" s="50">
        <v>43698.39</v>
      </c>
      <c r="H126" s="50">
        <v>26888.98</v>
      </c>
      <c r="I126" s="50">
        <v>19396.53</v>
      </c>
      <c r="J126" s="54">
        <v>0</v>
      </c>
      <c r="K126" s="54">
        <v>0</v>
      </c>
      <c r="L126" s="54">
        <v>0</v>
      </c>
      <c r="M126" s="59"/>
      <c r="N126" s="59"/>
      <c r="O126" s="59"/>
      <c r="P126" s="52"/>
    </row>
    <row r="127" spans="1:20" x14ac:dyDescent="0.2">
      <c r="A127" s="88" t="s">
        <v>145</v>
      </c>
      <c r="B127" s="89" t="s">
        <v>12</v>
      </c>
      <c r="C127" s="90">
        <v>1</v>
      </c>
      <c r="D127" s="91">
        <v>138600</v>
      </c>
      <c r="E127" s="91">
        <v>1314.37</v>
      </c>
      <c r="F127" s="90">
        <f>E127/D127</f>
        <v>9.4831890331890326E-3</v>
      </c>
      <c r="G127" s="91">
        <v>114969.55</v>
      </c>
      <c r="H127" s="91">
        <v>5486.79</v>
      </c>
      <c r="I127" s="91">
        <v>1170.8499999999999</v>
      </c>
      <c r="J127" s="91">
        <v>102590.83</v>
      </c>
      <c r="K127" s="93">
        <v>500</v>
      </c>
      <c r="L127" s="93">
        <v>672.9</v>
      </c>
      <c r="M127" s="78">
        <f>J127/D127</f>
        <v>0.74019357864357871</v>
      </c>
      <c r="N127" s="79">
        <f>L127/K127*10000</f>
        <v>13457.999999999998</v>
      </c>
      <c r="O127" s="80"/>
      <c r="P127" s="97"/>
      <c r="Q127" s="81"/>
      <c r="R127" s="81"/>
      <c r="S127" s="81"/>
      <c r="T127" s="81"/>
    </row>
    <row r="128" spans="1:20" hidden="1" x14ac:dyDescent="0.2">
      <c r="A128" s="47" t="s">
        <v>196</v>
      </c>
      <c r="B128" s="48" t="s">
        <v>8</v>
      </c>
      <c r="C128" s="49">
        <v>1</v>
      </c>
      <c r="D128" s="50">
        <v>75400</v>
      </c>
      <c r="E128" s="50">
        <v>29999.82</v>
      </c>
      <c r="F128" s="50"/>
      <c r="G128" s="50">
        <v>94092.44</v>
      </c>
      <c r="H128" s="50">
        <v>7358.74</v>
      </c>
      <c r="I128" s="50">
        <v>2081.27</v>
      </c>
      <c r="J128" s="50">
        <v>74588.19</v>
      </c>
      <c r="K128" s="54">
        <v>0</v>
      </c>
      <c r="L128" s="54">
        <v>0</v>
      </c>
      <c r="M128" s="59"/>
      <c r="N128" s="59"/>
      <c r="O128" s="59"/>
      <c r="P128" s="52"/>
    </row>
    <row r="129" spans="1:20" x14ac:dyDescent="0.2">
      <c r="A129" s="88" t="s">
        <v>206</v>
      </c>
      <c r="B129" s="89" t="s">
        <v>8</v>
      </c>
      <c r="C129" s="90">
        <v>0.55020000000000002</v>
      </c>
      <c r="D129" s="91">
        <v>242726</v>
      </c>
      <c r="E129" s="91">
        <v>43481.32</v>
      </c>
      <c r="F129" s="90">
        <f t="shared" ref="F129:F130" si="30">E129/D129</f>
        <v>0.17913746364213146</v>
      </c>
      <c r="G129" s="91">
        <v>268998.83</v>
      </c>
      <c r="H129" s="91">
        <v>11429.02</v>
      </c>
      <c r="I129" s="91">
        <v>5639.73</v>
      </c>
      <c r="J129" s="91">
        <v>108505.77</v>
      </c>
      <c r="K129" s="91">
        <v>1800</v>
      </c>
      <c r="L129" s="93">
        <v>649.21</v>
      </c>
      <c r="M129" s="78">
        <f t="shared" ref="M129:M130" si="31">J129/D129</f>
        <v>0.44702986083073099</v>
      </c>
      <c r="N129" s="79">
        <f t="shared" ref="N129:N130" si="32">L129/K129*10000</f>
        <v>3606.7222222222222</v>
      </c>
      <c r="O129" s="80"/>
      <c r="P129" s="97"/>
      <c r="Q129" s="81"/>
      <c r="R129" s="81"/>
      <c r="S129" s="81"/>
      <c r="T129" s="81"/>
    </row>
    <row r="130" spans="1:20" ht="22.5" x14ac:dyDescent="0.2">
      <c r="A130" s="92" t="s">
        <v>891</v>
      </c>
      <c r="B130" s="89" t="s">
        <v>8</v>
      </c>
      <c r="C130" s="90">
        <v>1</v>
      </c>
      <c r="D130" s="91">
        <v>82830.509999999995</v>
      </c>
      <c r="E130" s="91">
        <v>16231.36</v>
      </c>
      <c r="F130" s="90">
        <f t="shared" si="30"/>
        <v>0.19595871134923595</v>
      </c>
      <c r="G130" s="91">
        <v>84562.26</v>
      </c>
      <c r="H130" s="93">
        <v>405.66</v>
      </c>
      <c r="I130" s="91">
        <v>4031.77</v>
      </c>
      <c r="J130" s="91">
        <v>79600</v>
      </c>
      <c r="K130" s="91">
        <v>2500</v>
      </c>
      <c r="L130" s="93">
        <v>550.73</v>
      </c>
      <c r="M130" s="78">
        <f t="shared" si="31"/>
        <v>0.96099854993045442</v>
      </c>
      <c r="N130" s="79">
        <f t="shared" si="32"/>
        <v>2202.92</v>
      </c>
      <c r="O130" s="80"/>
      <c r="P130" s="97"/>
      <c r="Q130" s="81"/>
      <c r="R130" s="81"/>
      <c r="S130" s="81"/>
      <c r="T130" s="81"/>
    </row>
    <row r="131" spans="1:20" hidden="1" x14ac:dyDescent="0.2">
      <c r="A131" s="47" t="s">
        <v>863</v>
      </c>
      <c r="B131" s="48" t="s">
        <v>23</v>
      </c>
      <c r="C131" s="49">
        <v>1</v>
      </c>
      <c r="D131" s="50">
        <v>181400</v>
      </c>
      <c r="E131" s="50">
        <v>57414.42</v>
      </c>
      <c r="F131" s="50"/>
      <c r="G131" s="50">
        <v>21745.27</v>
      </c>
      <c r="H131" s="50">
        <v>16661.72</v>
      </c>
      <c r="I131" s="50">
        <v>17412.22</v>
      </c>
      <c r="J131" s="54">
        <v>0</v>
      </c>
      <c r="K131" s="54">
        <v>0</v>
      </c>
      <c r="L131" s="54">
        <v>0</v>
      </c>
      <c r="M131" s="59"/>
      <c r="N131" s="59"/>
      <c r="O131" s="59"/>
      <c r="P131" s="52"/>
    </row>
    <row r="132" spans="1:20" hidden="1" x14ac:dyDescent="0.2">
      <c r="A132" s="47" t="s">
        <v>864</v>
      </c>
      <c r="B132" s="48" t="s">
        <v>12</v>
      </c>
      <c r="C132" s="49">
        <v>1</v>
      </c>
      <c r="D132" s="50">
        <v>128700</v>
      </c>
      <c r="E132" s="50">
        <v>162712.79</v>
      </c>
      <c r="F132" s="50"/>
      <c r="G132" s="50">
        <v>91111.41</v>
      </c>
      <c r="H132" s="50">
        <v>46518.62</v>
      </c>
      <c r="I132" s="50">
        <v>40998.14</v>
      </c>
      <c r="J132" s="54">
        <v>0</v>
      </c>
      <c r="K132" s="54">
        <v>0</v>
      </c>
      <c r="L132" s="54">
        <v>0</v>
      </c>
      <c r="M132" s="59"/>
      <c r="N132" s="59"/>
      <c r="O132" s="59"/>
      <c r="P132" s="52"/>
    </row>
    <row r="133" spans="1:20" x14ac:dyDescent="0.2">
      <c r="A133" s="88" t="s">
        <v>88</v>
      </c>
      <c r="B133" s="89" t="s">
        <v>23</v>
      </c>
      <c r="C133" s="90">
        <v>0.6</v>
      </c>
      <c r="D133" s="91">
        <v>187500</v>
      </c>
      <c r="E133" s="91">
        <v>4710.34</v>
      </c>
      <c r="F133" s="90">
        <f>E133/D133</f>
        <v>2.5121813333333333E-2</v>
      </c>
      <c r="G133" s="91">
        <v>82744.759999999995</v>
      </c>
      <c r="H133" s="91">
        <v>2528.4499999999998</v>
      </c>
      <c r="I133" s="91">
        <v>2050.4899999999998</v>
      </c>
      <c r="J133" s="91">
        <v>92844.19</v>
      </c>
      <c r="K133" s="93">
        <v>780</v>
      </c>
      <c r="L133" s="93">
        <v>550</v>
      </c>
      <c r="M133" s="78">
        <f>J133/D133</f>
        <v>0.49516901333333335</v>
      </c>
      <c r="N133" s="79">
        <f>L133/K133*10000</f>
        <v>7051.2820512820517</v>
      </c>
      <c r="O133" s="80"/>
      <c r="P133" s="97"/>
      <c r="Q133" s="81"/>
      <c r="R133" s="81"/>
      <c r="S133" s="81"/>
      <c r="T133" s="81"/>
    </row>
    <row r="134" spans="1:20" hidden="1" x14ac:dyDescent="0.2">
      <c r="A134" s="47" t="s">
        <v>865</v>
      </c>
      <c r="B134" s="48" t="s">
        <v>8</v>
      </c>
      <c r="C134" s="49">
        <v>1</v>
      </c>
      <c r="D134" s="50">
        <v>61483.95</v>
      </c>
      <c r="E134" s="50">
        <v>67313.23</v>
      </c>
      <c r="F134" s="50"/>
      <c r="G134" s="50">
        <v>11065.77</v>
      </c>
      <c r="H134" s="50">
        <v>5190.46</v>
      </c>
      <c r="I134" s="50">
        <v>4279.45</v>
      </c>
      <c r="J134" s="54">
        <v>0</v>
      </c>
      <c r="K134" s="54">
        <v>0</v>
      </c>
      <c r="L134" s="54">
        <v>0</v>
      </c>
      <c r="M134" s="59"/>
      <c r="N134" s="59"/>
      <c r="O134" s="59"/>
      <c r="P134" s="52"/>
    </row>
    <row r="135" spans="1:20" ht="22.5" hidden="1" x14ac:dyDescent="0.2">
      <c r="A135" s="47" t="s">
        <v>133</v>
      </c>
      <c r="B135" s="48" t="s">
        <v>8</v>
      </c>
      <c r="C135" s="49">
        <v>0.7</v>
      </c>
      <c r="D135" s="50">
        <v>125400</v>
      </c>
      <c r="E135" s="50">
        <v>94268.57</v>
      </c>
      <c r="F135" s="50"/>
      <c r="G135" s="50">
        <v>95388.12</v>
      </c>
      <c r="H135" s="50">
        <v>22433.63</v>
      </c>
      <c r="I135" s="50">
        <v>46698.3</v>
      </c>
      <c r="J135" s="54">
        <v>0</v>
      </c>
      <c r="K135" s="54">
        <v>0</v>
      </c>
      <c r="L135" s="54">
        <v>0</v>
      </c>
      <c r="M135" s="59"/>
      <c r="N135" s="59"/>
      <c r="O135" s="59"/>
      <c r="P135" s="52"/>
    </row>
    <row r="136" spans="1:20" ht="22.5" hidden="1" x14ac:dyDescent="0.2">
      <c r="A136" s="47" t="s">
        <v>866</v>
      </c>
      <c r="B136" s="48" t="s">
        <v>8</v>
      </c>
      <c r="C136" s="49">
        <v>0.77300000000000002</v>
      </c>
      <c r="D136" s="50">
        <v>70300</v>
      </c>
      <c r="E136" s="50">
        <v>45538.04</v>
      </c>
      <c r="F136" s="50"/>
      <c r="G136" s="50">
        <v>70844.460000000006</v>
      </c>
      <c r="H136" s="50">
        <v>23711.31</v>
      </c>
      <c r="I136" s="50">
        <v>43818.6</v>
      </c>
      <c r="J136" s="54">
        <v>0</v>
      </c>
      <c r="K136" s="54">
        <v>0</v>
      </c>
      <c r="L136" s="54">
        <v>0</v>
      </c>
      <c r="M136" s="59"/>
      <c r="N136" s="59"/>
      <c r="O136" s="59"/>
      <c r="P136" s="52"/>
    </row>
    <row r="137" spans="1:20" ht="22.5" hidden="1" x14ac:dyDescent="0.2">
      <c r="A137" s="47" t="s">
        <v>867</v>
      </c>
      <c r="B137" s="48" t="s">
        <v>8</v>
      </c>
      <c r="C137" s="49">
        <v>0.51</v>
      </c>
      <c r="D137" s="50">
        <v>132800</v>
      </c>
      <c r="E137" s="50">
        <v>136687.56</v>
      </c>
      <c r="F137" s="50"/>
      <c r="G137" s="50">
        <v>53048.54</v>
      </c>
      <c r="H137" s="50">
        <v>31366.55</v>
      </c>
      <c r="I137" s="50">
        <v>57102.99</v>
      </c>
      <c r="J137" s="54">
        <v>0</v>
      </c>
      <c r="K137" s="54">
        <v>0</v>
      </c>
      <c r="L137" s="54">
        <v>0</v>
      </c>
      <c r="M137" s="59"/>
      <c r="N137" s="59"/>
      <c r="O137" s="59"/>
      <c r="P137" s="52"/>
    </row>
    <row r="138" spans="1:20" x14ac:dyDescent="0.2">
      <c r="A138" s="88" t="s">
        <v>26</v>
      </c>
      <c r="B138" s="89" t="s">
        <v>8</v>
      </c>
      <c r="C138" s="90">
        <v>1</v>
      </c>
      <c r="D138" s="91">
        <v>87500</v>
      </c>
      <c r="E138" s="91">
        <v>2791.84</v>
      </c>
      <c r="F138" s="90">
        <f t="shared" ref="F138:F149" si="33">E138/D138</f>
        <v>3.1906742857142859E-2</v>
      </c>
      <c r="G138" s="91">
        <v>169047.02</v>
      </c>
      <c r="H138" s="91">
        <v>2182.9499999999998</v>
      </c>
      <c r="I138" s="93">
        <v>507.73</v>
      </c>
      <c r="J138" s="91">
        <v>91600</v>
      </c>
      <c r="K138" s="91">
        <v>2200</v>
      </c>
      <c r="L138" s="93">
        <v>478.79</v>
      </c>
      <c r="M138" s="78">
        <f t="shared" ref="M138:M149" si="34">J138/D138</f>
        <v>1.0468571428571429</v>
      </c>
      <c r="N138" s="79">
        <f t="shared" ref="N138:N149" si="35">L138/K138*10000</f>
        <v>2176.318181818182</v>
      </c>
      <c r="O138" s="80"/>
      <c r="P138" s="97"/>
      <c r="Q138" s="81"/>
      <c r="R138" s="81"/>
      <c r="S138" s="81"/>
      <c r="T138" s="81"/>
    </row>
    <row r="139" spans="1:20" x14ac:dyDescent="0.2">
      <c r="A139" s="88" t="s">
        <v>862</v>
      </c>
      <c r="B139" s="89" t="s">
        <v>8</v>
      </c>
      <c r="C139" s="90">
        <v>1</v>
      </c>
      <c r="D139" s="91">
        <v>308000</v>
      </c>
      <c r="E139" s="91">
        <v>1883.02</v>
      </c>
      <c r="F139" s="90">
        <f t="shared" si="33"/>
        <v>6.113701298701299E-3</v>
      </c>
      <c r="G139" s="91">
        <v>365352.02</v>
      </c>
      <c r="H139" s="93">
        <v>721.65</v>
      </c>
      <c r="I139" s="93">
        <v>584.61</v>
      </c>
      <c r="J139" s="91">
        <v>285197.78000000003</v>
      </c>
      <c r="K139" s="93">
        <v>724.23</v>
      </c>
      <c r="L139" s="93">
        <v>454.71</v>
      </c>
      <c r="M139" s="78">
        <f t="shared" si="34"/>
        <v>0.92596681818181825</v>
      </c>
      <c r="N139" s="79">
        <f t="shared" si="35"/>
        <v>6278.5303011474243</v>
      </c>
      <c r="O139" s="80"/>
      <c r="P139" s="97"/>
      <c r="Q139" s="81"/>
      <c r="R139" s="81"/>
      <c r="S139" s="81"/>
      <c r="T139" s="81"/>
    </row>
    <row r="140" spans="1:20" x14ac:dyDescent="0.2">
      <c r="A140" s="88" t="s">
        <v>91</v>
      </c>
      <c r="B140" s="89" t="s">
        <v>8</v>
      </c>
      <c r="C140" s="90">
        <v>1</v>
      </c>
      <c r="D140" s="91">
        <v>71996.570000000007</v>
      </c>
      <c r="E140" s="91">
        <v>15457.86</v>
      </c>
      <c r="F140" s="90">
        <f t="shared" si="33"/>
        <v>0.21470272819941283</v>
      </c>
      <c r="G140" s="91">
        <v>70518.649999999994</v>
      </c>
      <c r="H140" s="91">
        <v>2957.05</v>
      </c>
      <c r="I140" s="91">
        <v>1265.42</v>
      </c>
      <c r="J140" s="91">
        <v>66518.429999999993</v>
      </c>
      <c r="K140" s="91">
        <v>1300</v>
      </c>
      <c r="L140" s="93">
        <v>439.63</v>
      </c>
      <c r="M140" s="78">
        <f t="shared" si="34"/>
        <v>0.92391109743144695</v>
      </c>
      <c r="N140" s="79">
        <f t="shared" si="35"/>
        <v>3381.7692307692309</v>
      </c>
      <c r="O140" s="80"/>
      <c r="P140" s="97"/>
      <c r="Q140" s="81"/>
      <c r="R140" s="81"/>
      <c r="S140" s="81"/>
      <c r="T140" s="81"/>
    </row>
    <row r="141" spans="1:20" x14ac:dyDescent="0.2">
      <c r="A141" s="88" t="s">
        <v>814</v>
      </c>
      <c r="B141" s="89" t="s">
        <v>8</v>
      </c>
      <c r="C141" s="90">
        <v>1</v>
      </c>
      <c r="D141" s="91">
        <v>243300</v>
      </c>
      <c r="E141" s="91">
        <v>10098.870000000001</v>
      </c>
      <c r="F141" s="90">
        <f t="shared" si="33"/>
        <v>4.1507891491985208E-2</v>
      </c>
      <c r="G141" s="91">
        <v>239454.77</v>
      </c>
      <c r="H141" s="93">
        <v>837.89</v>
      </c>
      <c r="I141" s="93">
        <v>300.51</v>
      </c>
      <c r="J141" s="91">
        <v>238694.97</v>
      </c>
      <c r="K141" s="93">
        <v>900</v>
      </c>
      <c r="L141" s="93">
        <v>410.99</v>
      </c>
      <c r="M141" s="78">
        <f t="shared" si="34"/>
        <v>0.98107262638717629</v>
      </c>
      <c r="N141" s="79">
        <f t="shared" si="35"/>
        <v>4566.5555555555557</v>
      </c>
      <c r="O141" s="80"/>
      <c r="P141" s="97"/>
      <c r="Q141" s="81"/>
      <c r="R141" s="81"/>
      <c r="S141" s="81"/>
      <c r="T141" s="81"/>
    </row>
    <row r="142" spans="1:20" ht="23.25" x14ac:dyDescent="0.2">
      <c r="A142" s="92" t="s">
        <v>851</v>
      </c>
      <c r="B142" s="89" t="s">
        <v>8</v>
      </c>
      <c r="C142" s="90">
        <v>1</v>
      </c>
      <c r="D142" s="91">
        <v>85900</v>
      </c>
      <c r="E142" s="91">
        <v>20857.79</v>
      </c>
      <c r="F142" s="90">
        <f t="shared" si="33"/>
        <v>0.24281478463329453</v>
      </c>
      <c r="G142" s="91">
        <v>76543.81</v>
      </c>
      <c r="H142" s="93">
        <v>103.73</v>
      </c>
      <c r="I142" s="93">
        <v>28.94</v>
      </c>
      <c r="J142" s="91">
        <v>76921.7</v>
      </c>
      <c r="K142" s="93">
        <v>600</v>
      </c>
      <c r="L142" s="93">
        <v>351.82</v>
      </c>
      <c r="M142" s="78">
        <f t="shared" si="34"/>
        <v>0.89547962747380672</v>
      </c>
      <c r="N142" s="79">
        <f t="shared" si="35"/>
        <v>5863.666666666667</v>
      </c>
      <c r="O142" s="80"/>
      <c r="P142" s="97"/>
      <c r="Q142" s="81"/>
      <c r="R142" s="81"/>
      <c r="S142" s="81"/>
      <c r="T142" s="81"/>
    </row>
    <row r="143" spans="1:20" x14ac:dyDescent="0.2">
      <c r="A143" s="88" t="s">
        <v>25</v>
      </c>
      <c r="B143" s="89" t="s">
        <v>8</v>
      </c>
      <c r="C143" s="90">
        <v>1</v>
      </c>
      <c r="D143" s="91">
        <v>145500</v>
      </c>
      <c r="E143" s="91">
        <v>2297.91</v>
      </c>
      <c r="F143" s="90">
        <f t="shared" si="33"/>
        <v>1.5793195876288659E-2</v>
      </c>
      <c r="G143" s="91">
        <v>172841.64</v>
      </c>
      <c r="H143" s="91">
        <v>2474.56</v>
      </c>
      <c r="I143" s="93">
        <v>705.95</v>
      </c>
      <c r="J143" s="91">
        <v>171800</v>
      </c>
      <c r="K143" s="91">
        <v>1900</v>
      </c>
      <c r="L143" s="93">
        <v>255.85</v>
      </c>
      <c r="M143" s="78">
        <f t="shared" si="34"/>
        <v>1.1807560137457045</v>
      </c>
      <c r="N143" s="79">
        <f t="shared" si="35"/>
        <v>1346.578947368421</v>
      </c>
      <c r="O143" s="80"/>
      <c r="P143" s="97"/>
      <c r="Q143" s="81"/>
      <c r="R143" s="81"/>
      <c r="S143" s="81"/>
      <c r="T143" s="81"/>
    </row>
    <row r="144" spans="1:20" x14ac:dyDescent="0.2">
      <c r="A144" s="88" t="s">
        <v>28</v>
      </c>
      <c r="B144" s="89" t="s">
        <v>12</v>
      </c>
      <c r="C144" s="90">
        <v>1</v>
      </c>
      <c r="D144" s="91">
        <v>121800</v>
      </c>
      <c r="E144" s="91">
        <v>13621.82</v>
      </c>
      <c r="F144" s="90">
        <f t="shared" si="33"/>
        <v>0.1118376026272578</v>
      </c>
      <c r="G144" s="91">
        <v>142488.56</v>
      </c>
      <c r="H144" s="91">
        <v>10850.31</v>
      </c>
      <c r="I144" s="91">
        <v>5469.1</v>
      </c>
      <c r="J144" s="91">
        <v>129900</v>
      </c>
      <c r="K144" s="93">
        <v>100</v>
      </c>
      <c r="L144" s="93">
        <v>208.62</v>
      </c>
      <c r="M144" s="78">
        <f t="shared" si="34"/>
        <v>1.0665024630541873</v>
      </c>
      <c r="N144" s="79">
        <f t="shared" si="35"/>
        <v>20862</v>
      </c>
      <c r="O144" s="80"/>
      <c r="P144" s="97"/>
      <c r="Q144" s="81"/>
      <c r="R144" s="81"/>
      <c r="S144" s="81"/>
      <c r="T144" s="81"/>
    </row>
    <row r="145" spans="1:20" x14ac:dyDescent="0.2">
      <c r="A145" s="88" t="s">
        <v>24</v>
      </c>
      <c r="B145" s="89" t="s">
        <v>8</v>
      </c>
      <c r="C145" s="90">
        <v>0.55000000000000004</v>
      </c>
      <c r="D145" s="91">
        <v>201600</v>
      </c>
      <c r="E145" s="91">
        <v>7405</v>
      </c>
      <c r="F145" s="90">
        <f t="shared" si="33"/>
        <v>3.6731150793650795E-2</v>
      </c>
      <c r="G145" s="91">
        <v>215218.27</v>
      </c>
      <c r="H145" s="91">
        <v>1131.3800000000001</v>
      </c>
      <c r="I145" s="93">
        <v>176</v>
      </c>
      <c r="J145" s="91">
        <v>215200</v>
      </c>
      <c r="K145" s="91">
        <v>1400</v>
      </c>
      <c r="L145" s="93">
        <v>207.24</v>
      </c>
      <c r="M145" s="78">
        <f t="shared" si="34"/>
        <v>1.0674603174603174</v>
      </c>
      <c r="N145" s="79">
        <f t="shared" si="35"/>
        <v>1480.2857142857142</v>
      </c>
      <c r="O145" s="80"/>
      <c r="P145" s="97"/>
      <c r="Q145" s="81"/>
      <c r="R145" s="81"/>
      <c r="S145" s="81"/>
      <c r="T145" s="81"/>
    </row>
    <row r="146" spans="1:20" x14ac:dyDescent="0.2">
      <c r="A146" s="88" t="s">
        <v>870</v>
      </c>
      <c r="B146" s="89" t="s">
        <v>8</v>
      </c>
      <c r="C146" s="90">
        <v>1</v>
      </c>
      <c r="D146" s="91">
        <v>16798</v>
      </c>
      <c r="E146" s="91">
        <v>5686.93</v>
      </c>
      <c r="F146" s="90">
        <f t="shared" si="33"/>
        <v>0.33854804143350403</v>
      </c>
      <c r="G146" s="91">
        <v>18713.29</v>
      </c>
      <c r="H146" s="91">
        <v>2348.62</v>
      </c>
      <c r="I146" s="91">
        <v>3628.14</v>
      </c>
      <c r="J146" s="91">
        <v>15536.7</v>
      </c>
      <c r="K146" s="93">
        <v>300</v>
      </c>
      <c r="L146" s="93">
        <v>183.91</v>
      </c>
      <c r="M146" s="78">
        <f t="shared" si="34"/>
        <v>0.92491368020002385</v>
      </c>
      <c r="N146" s="79">
        <f t="shared" si="35"/>
        <v>6130.333333333333</v>
      </c>
      <c r="O146" s="80"/>
      <c r="P146" s="97"/>
      <c r="Q146" s="81"/>
      <c r="R146" s="81"/>
      <c r="S146" s="81"/>
      <c r="T146" s="81"/>
    </row>
    <row r="147" spans="1:20" x14ac:dyDescent="0.2">
      <c r="A147" s="92" t="s">
        <v>882</v>
      </c>
      <c r="B147" s="89" t="s">
        <v>23</v>
      </c>
      <c r="C147" s="90">
        <v>1</v>
      </c>
      <c r="D147" s="91">
        <v>86700</v>
      </c>
      <c r="E147" s="91">
        <v>3493.27</v>
      </c>
      <c r="F147" s="90">
        <f t="shared" si="33"/>
        <v>4.029146482122261E-2</v>
      </c>
      <c r="G147" s="91">
        <v>89087.08</v>
      </c>
      <c r="H147" s="91">
        <v>7395.54</v>
      </c>
      <c r="I147" s="91">
        <v>1947.51</v>
      </c>
      <c r="J147" s="91">
        <v>83000</v>
      </c>
      <c r="K147" s="91">
        <v>1300</v>
      </c>
      <c r="L147" s="93">
        <v>146.62</v>
      </c>
      <c r="M147" s="78">
        <f t="shared" si="34"/>
        <v>0.95732410611303342</v>
      </c>
      <c r="N147" s="79">
        <f t="shared" si="35"/>
        <v>1127.8461538461538</v>
      </c>
      <c r="O147" s="80"/>
      <c r="P147" s="97"/>
      <c r="Q147" s="81"/>
      <c r="R147" s="81"/>
      <c r="S147" s="81"/>
      <c r="T147" s="81"/>
    </row>
    <row r="148" spans="1:20" x14ac:dyDescent="0.2">
      <c r="A148" s="88" t="s">
        <v>826</v>
      </c>
      <c r="B148" s="89" t="s">
        <v>12</v>
      </c>
      <c r="C148" s="90">
        <v>1</v>
      </c>
      <c r="D148" s="91">
        <v>139800</v>
      </c>
      <c r="E148" s="91">
        <v>56526.45</v>
      </c>
      <c r="F148" s="90">
        <f t="shared" si="33"/>
        <v>0.40433798283261801</v>
      </c>
      <c r="G148" s="91">
        <v>110329.28</v>
      </c>
      <c r="H148" s="91">
        <v>17006.560000000001</v>
      </c>
      <c r="I148" s="91">
        <v>11378.11</v>
      </c>
      <c r="J148" s="91">
        <v>77292.25</v>
      </c>
      <c r="K148" s="93">
        <v>500</v>
      </c>
      <c r="L148" s="93">
        <v>143.16</v>
      </c>
      <c r="M148" s="78">
        <f t="shared" si="34"/>
        <v>0.55287732474964235</v>
      </c>
      <c r="N148" s="79">
        <f t="shared" si="35"/>
        <v>2863.2000000000003</v>
      </c>
      <c r="O148" s="80"/>
      <c r="P148" s="97"/>
      <c r="Q148" s="81"/>
      <c r="R148" s="81"/>
      <c r="S148" s="81"/>
      <c r="T148" s="81"/>
    </row>
    <row r="149" spans="1:20" x14ac:dyDescent="0.2">
      <c r="A149" s="92" t="s">
        <v>893</v>
      </c>
      <c r="B149" s="89" t="s">
        <v>12</v>
      </c>
      <c r="C149" s="90">
        <v>1</v>
      </c>
      <c r="D149" s="91">
        <v>216219</v>
      </c>
      <c r="E149" s="91">
        <v>181055.75</v>
      </c>
      <c r="F149" s="90">
        <f t="shared" si="33"/>
        <v>0.83737206258469421</v>
      </c>
      <c r="G149" s="91">
        <v>204356.22</v>
      </c>
      <c r="H149" s="91">
        <v>83312.53</v>
      </c>
      <c r="I149" s="91">
        <v>180762.87</v>
      </c>
      <c r="J149" s="91">
        <v>10312.200000000001</v>
      </c>
      <c r="K149" s="93">
        <v>300</v>
      </c>
      <c r="L149" s="93">
        <v>93.33</v>
      </c>
      <c r="M149" s="78">
        <f t="shared" si="34"/>
        <v>4.7693310948621538E-2</v>
      </c>
      <c r="N149" s="79">
        <f t="shared" si="35"/>
        <v>3111</v>
      </c>
      <c r="O149" s="80"/>
      <c r="P149" s="97"/>
      <c r="Q149" s="81"/>
      <c r="R149" s="81"/>
      <c r="S149" s="81"/>
      <c r="T149" s="81"/>
    </row>
    <row r="150" spans="1:20" hidden="1" x14ac:dyDescent="0.2">
      <c r="A150" s="47" t="s">
        <v>871</v>
      </c>
      <c r="B150" s="48" t="s">
        <v>12</v>
      </c>
      <c r="C150" s="49">
        <v>1</v>
      </c>
      <c r="D150" s="50">
        <v>141595.6</v>
      </c>
      <c r="E150" s="50">
        <v>51897.79</v>
      </c>
      <c r="F150" s="50"/>
      <c r="G150" s="50">
        <v>154578.88</v>
      </c>
      <c r="H150" s="50">
        <v>28792.19</v>
      </c>
      <c r="I150" s="50">
        <v>18042.91</v>
      </c>
      <c r="J150" s="54">
        <v>0</v>
      </c>
      <c r="K150" s="54">
        <v>0</v>
      </c>
      <c r="L150" s="54">
        <v>0</v>
      </c>
      <c r="M150" s="59"/>
      <c r="N150" s="59"/>
      <c r="O150" s="59"/>
      <c r="P150" s="52"/>
    </row>
    <row r="151" spans="1:20" hidden="1" x14ac:dyDescent="0.2">
      <c r="A151" s="47" t="s">
        <v>872</v>
      </c>
      <c r="B151" s="48" t="s">
        <v>8</v>
      </c>
      <c r="C151" s="49">
        <v>0.7</v>
      </c>
      <c r="D151" s="50">
        <v>50639.39</v>
      </c>
      <c r="E151" s="50">
        <v>44273.33</v>
      </c>
      <c r="F151" s="50"/>
      <c r="G151" s="50">
        <v>27434.33</v>
      </c>
      <c r="H151" s="50">
        <v>6753.54</v>
      </c>
      <c r="I151" s="50">
        <v>9762.4599999999991</v>
      </c>
      <c r="J151" s="54">
        <v>0</v>
      </c>
      <c r="K151" s="54">
        <v>0</v>
      </c>
      <c r="L151" s="54">
        <v>0</v>
      </c>
      <c r="M151" s="59"/>
      <c r="N151" s="59"/>
      <c r="O151" s="59"/>
      <c r="P151" s="52"/>
    </row>
    <row r="152" spans="1:20" hidden="1" x14ac:dyDescent="0.2">
      <c r="A152" s="47" t="s">
        <v>873</v>
      </c>
      <c r="B152" s="48" t="s">
        <v>12</v>
      </c>
      <c r="C152" s="49">
        <v>1</v>
      </c>
      <c r="D152" s="50">
        <v>103908.48</v>
      </c>
      <c r="E152" s="50">
        <v>82916.14</v>
      </c>
      <c r="F152" s="50"/>
      <c r="G152" s="50">
        <v>64859.06</v>
      </c>
      <c r="H152" s="50">
        <v>26734.95</v>
      </c>
      <c r="I152" s="50">
        <v>32255.41</v>
      </c>
      <c r="J152" s="54">
        <v>0</v>
      </c>
      <c r="K152" s="54">
        <v>0</v>
      </c>
      <c r="L152" s="54">
        <v>0</v>
      </c>
      <c r="M152" s="59"/>
      <c r="N152" s="59"/>
      <c r="O152" s="59"/>
      <c r="P152" s="52"/>
    </row>
    <row r="153" spans="1:20" x14ac:dyDescent="0.2">
      <c r="A153" s="88" t="s">
        <v>858</v>
      </c>
      <c r="B153" s="89" t="s">
        <v>8</v>
      </c>
      <c r="C153" s="90">
        <v>1</v>
      </c>
      <c r="D153" s="91">
        <v>73900</v>
      </c>
      <c r="E153" s="91">
        <v>16386.080000000002</v>
      </c>
      <c r="F153" s="90">
        <f>E153/D153</f>
        <v>0.22173315290933696</v>
      </c>
      <c r="G153" s="91">
        <v>717277.15</v>
      </c>
      <c r="H153" s="93">
        <v>366.16</v>
      </c>
      <c r="I153" s="93">
        <v>410.66</v>
      </c>
      <c r="J153" s="91">
        <v>711189.73</v>
      </c>
      <c r="K153" s="93">
        <v>200</v>
      </c>
      <c r="L153" s="93">
        <v>57.14</v>
      </c>
      <c r="M153" s="78">
        <f>J153/D153</f>
        <v>9.6236769959404604</v>
      </c>
      <c r="N153" s="79">
        <f>L153/K153*10000</f>
        <v>2857</v>
      </c>
      <c r="O153" s="80"/>
      <c r="P153" s="97"/>
      <c r="Q153" s="81"/>
      <c r="R153" s="81"/>
      <c r="S153" s="81"/>
      <c r="T153" s="81"/>
    </row>
    <row r="154" spans="1:20" hidden="1" x14ac:dyDescent="0.2">
      <c r="A154" s="47" t="s">
        <v>874</v>
      </c>
      <c r="B154" s="48" t="s">
        <v>8</v>
      </c>
      <c r="C154" s="49">
        <v>1</v>
      </c>
      <c r="D154" s="50">
        <v>35590.5</v>
      </c>
      <c r="E154" s="50">
        <v>21680.76</v>
      </c>
      <c r="F154" s="50"/>
      <c r="G154" s="50">
        <v>34997.01</v>
      </c>
      <c r="H154" s="50">
        <v>16975.46</v>
      </c>
      <c r="I154" s="50">
        <v>23658.87</v>
      </c>
      <c r="J154" s="54">
        <v>0</v>
      </c>
      <c r="K154" s="54">
        <v>0</v>
      </c>
      <c r="L154" s="54">
        <v>0</v>
      </c>
      <c r="M154" s="59"/>
      <c r="N154" s="59"/>
      <c r="O154" s="59"/>
      <c r="P154" s="52"/>
    </row>
    <row r="155" spans="1:20" hidden="1" x14ac:dyDescent="0.2">
      <c r="A155" s="47" t="s">
        <v>875</v>
      </c>
      <c r="B155" s="48" t="s">
        <v>8</v>
      </c>
      <c r="C155" s="49">
        <v>1</v>
      </c>
      <c r="D155" s="50">
        <v>370839</v>
      </c>
      <c r="E155" s="50">
        <v>406241.42</v>
      </c>
      <c r="F155" s="50"/>
      <c r="G155" s="50">
        <v>98928.39</v>
      </c>
      <c r="H155" s="50">
        <v>34344.17</v>
      </c>
      <c r="I155" s="50">
        <v>23655.79</v>
      </c>
      <c r="J155" s="54">
        <v>0</v>
      </c>
      <c r="K155" s="54">
        <v>0</v>
      </c>
      <c r="L155" s="54">
        <v>0</v>
      </c>
      <c r="M155" s="59"/>
      <c r="N155" s="59"/>
      <c r="O155" s="59"/>
      <c r="P155" s="52"/>
    </row>
    <row r="156" spans="1:20" hidden="1" x14ac:dyDescent="0.2">
      <c r="A156" s="47" t="s">
        <v>876</v>
      </c>
      <c r="B156" s="48" t="s">
        <v>8</v>
      </c>
      <c r="C156" s="49">
        <v>0.85</v>
      </c>
      <c r="D156" s="50">
        <v>42171</v>
      </c>
      <c r="E156" s="50">
        <v>36739.449999999997</v>
      </c>
      <c r="F156" s="50"/>
      <c r="G156" s="50">
        <v>33077.81</v>
      </c>
      <c r="H156" s="50">
        <v>13741.27</v>
      </c>
      <c r="I156" s="50">
        <v>15556.26</v>
      </c>
      <c r="J156" s="54">
        <v>0</v>
      </c>
      <c r="K156" s="54">
        <v>0</v>
      </c>
      <c r="L156" s="54">
        <v>0</v>
      </c>
      <c r="M156" s="59"/>
      <c r="N156" s="59"/>
      <c r="O156" s="59"/>
      <c r="P156" s="52"/>
    </row>
    <row r="157" spans="1:20" ht="22.5" x14ac:dyDescent="0.2">
      <c r="A157" s="88" t="s">
        <v>219</v>
      </c>
      <c r="B157" s="89" t="s">
        <v>23</v>
      </c>
      <c r="C157" s="90">
        <v>1</v>
      </c>
      <c r="D157" s="91">
        <v>48647</v>
      </c>
      <c r="E157" s="91">
        <v>27901.43</v>
      </c>
      <c r="F157" s="90">
        <f>E157/D157</f>
        <v>0.57354883137706336</v>
      </c>
      <c r="G157" s="91">
        <v>55939.78</v>
      </c>
      <c r="H157" s="91">
        <v>7081.17</v>
      </c>
      <c r="I157" s="91">
        <v>5363.27</v>
      </c>
      <c r="J157" s="91">
        <v>48397.81</v>
      </c>
      <c r="K157" s="93">
        <v>0</v>
      </c>
      <c r="L157" s="93">
        <v>48.1</v>
      </c>
      <c r="M157" s="78">
        <f>J157/D157</f>
        <v>0.99487758751824362</v>
      </c>
      <c r="N157" s="79"/>
      <c r="O157" s="80"/>
      <c r="P157" s="97"/>
      <c r="Q157" s="81"/>
      <c r="R157" s="81"/>
      <c r="S157" s="81"/>
      <c r="T157" s="81"/>
    </row>
    <row r="158" spans="1:20" hidden="1" x14ac:dyDescent="0.2">
      <c r="A158" s="47" t="s">
        <v>877</v>
      </c>
      <c r="B158" s="48" t="s">
        <v>8</v>
      </c>
      <c r="C158" s="49">
        <v>1</v>
      </c>
      <c r="D158" s="50">
        <v>541978.06000000006</v>
      </c>
      <c r="E158" s="50">
        <v>598397.55000000005</v>
      </c>
      <c r="F158" s="50"/>
      <c r="G158" s="50">
        <v>222852.79</v>
      </c>
      <c r="H158" s="50">
        <v>52170.16</v>
      </c>
      <c r="I158" s="50">
        <v>91093.19</v>
      </c>
      <c r="J158" s="54">
        <v>0</v>
      </c>
      <c r="K158" s="54">
        <v>0</v>
      </c>
      <c r="L158" s="54">
        <v>0</v>
      </c>
      <c r="M158" s="59"/>
      <c r="N158" s="59"/>
      <c r="O158" s="59"/>
      <c r="P158" s="52"/>
    </row>
    <row r="159" spans="1:20" hidden="1" x14ac:dyDescent="0.2">
      <c r="A159" s="47" t="s">
        <v>878</v>
      </c>
      <c r="B159" s="48" t="s">
        <v>8</v>
      </c>
      <c r="C159" s="49">
        <v>1</v>
      </c>
      <c r="D159" s="50">
        <v>232142.59</v>
      </c>
      <c r="E159" s="50">
        <v>298878.84999999998</v>
      </c>
      <c r="F159" s="50"/>
      <c r="G159" s="50">
        <v>37520.04</v>
      </c>
      <c r="H159" s="50">
        <v>37520.04</v>
      </c>
      <c r="I159" s="50">
        <v>39747.410000000003</v>
      </c>
      <c r="J159" s="54">
        <v>0</v>
      </c>
      <c r="K159" s="54">
        <v>0</v>
      </c>
      <c r="L159" s="54">
        <v>0</v>
      </c>
      <c r="M159" s="59"/>
      <c r="N159" s="59"/>
      <c r="O159" s="59"/>
      <c r="P159" s="52"/>
    </row>
    <row r="160" spans="1:20" hidden="1" x14ac:dyDescent="0.2">
      <c r="A160" s="47" t="s">
        <v>879</v>
      </c>
      <c r="B160" s="48" t="s">
        <v>8</v>
      </c>
      <c r="C160" s="49">
        <v>1</v>
      </c>
      <c r="D160" s="50">
        <v>219600</v>
      </c>
      <c r="E160" s="50">
        <v>228803.44</v>
      </c>
      <c r="F160" s="50"/>
      <c r="G160" s="50">
        <v>95909.53</v>
      </c>
      <c r="H160" s="50">
        <v>8740.94</v>
      </c>
      <c r="I160" s="50">
        <v>6525.89</v>
      </c>
      <c r="J160" s="54">
        <v>0</v>
      </c>
      <c r="K160" s="54">
        <v>0</v>
      </c>
      <c r="L160" s="54">
        <v>0</v>
      </c>
      <c r="M160" s="59"/>
      <c r="N160" s="59"/>
      <c r="O160" s="59"/>
      <c r="P160" s="52"/>
    </row>
    <row r="161" spans="1:20" hidden="1" x14ac:dyDescent="0.2">
      <c r="A161" s="47" t="s">
        <v>880</v>
      </c>
      <c r="B161" s="48" t="s">
        <v>8</v>
      </c>
      <c r="C161" s="49">
        <v>1</v>
      </c>
      <c r="D161" s="50">
        <v>275773.34000000003</v>
      </c>
      <c r="E161" s="50">
        <v>304848.15999999997</v>
      </c>
      <c r="F161" s="50"/>
      <c r="G161" s="50">
        <v>45849.919999999998</v>
      </c>
      <c r="H161" s="50">
        <v>19891.919999999998</v>
      </c>
      <c r="I161" s="50">
        <v>15682.9</v>
      </c>
      <c r="J161" s="54">
        <v>0</v>
      </c>
      <c r="K161" s="54">
        <v>0</v>
      </c>
      <c r="L161" s="54">
        <v>0</v>
      </c>
      <c r="M161" s="59"/>
      <c r="N161" s="59"/>
      <c r="O161" s="59"/>
      <c r="P161" s="52"/>
    </row>
    <row r="162" spans="1:20" hidden="1" x14ac:dyDescent="0.2">
      <c r="A162" s="47" t="s">
        <v>214</v>
      </c>
      <c r="B162" s="48" t="s">
        <v>12</v>
      </c>
      <c r="C162" s="49">
        <v>1</v>
      </c>
      <c r="D162" s="50">
        <v>225600</v>
      </c>
      <c r="E162" s="50">
        <v>73549.64</v>
      </c>
      <c r="F162" s="50"/>
      <c r="G162" s="50">
        <v>147030.88</v>
      </c>
      <c r="H162" s="50">
        <v>36024.480000000003</v>
      </c>
      <c r="I162" s="50">
        <v>16561.990000000002</v>
      </c>
      <c r="J162" s="54">
        <v>0</v>
      </c>
      <c r="K162" s="54">
        <v>0</v>
      </c>
      <c r="L162" s="54">
        <v>0</v>
      </c>
      <c r="M162" s="59"/>
      <c r="N162" s="59"/>
      <c r="O162" s="59"/>
      <c r="P162" s="52"/>
    </row>
    <row r="163" spans="1:20" hidden="1" x14ac:dyDescent="0.2">
      <c r="A163" s="47" t="s">
        <v>215</v>
      </c>
      <c r="B163" s="48" t="s">
        <v>8</v>
      </c>
      <c r="C163" s="49">
        <v>0.8</v>
      </c>
      <c r="D163" s="50">
        <v>115400</v>
      </c>
      <c r="E163" s="50">
        <v>18973.080000000002</v>
      </c>
      <c r="F163" s="50"/>
      <c r="G163" s="50">
        <v>113014.94</v>
      </c>
      <c r="H163" s="50">
        <v>17741.05</v>
      </c>
      <c r="I163" s="50">
        <v>11029.76</v>
      </c>
      <c r="J163" s="54">
        <v>0</v>
      </c>
      <c r="K163" s="54">
        <v>0</v>
      </c>
      <c r="L163" s="54">
        <v>0</v>
      </c>
      <c r="M163" s="59"/>
      <c r="N163" s="59"/>
      <c r="O163" s="59"/>
      <c r="P163" s="52"/>
    </row>
    <row r="164" spans="1:20" x14ac:dyDescent="0.2">
      <c r="A164" s="88" t="s">
        <v>822</v>
      </c>
      <c r="B164" s="89" t="s">
        <v>8</v>
      </c>
      <c r="C164" s="90">
        <v>1</v>
      </c>
      <c r="D164" s="91">
        <v>45700</v>
      </c>
      <c r="E164" s="93">
        <v>0</v>
      </c>
      <c r="F164" s="90">
        <f t="shared" ref="F164:F167" si="36">E164/D164</f>
        <v>0</v>
      </c>
      <c r="G164" s="91">
        <v>53362.28</v>
      </c>
      <c r="H164" s="91">
        <v>6336.6</v>
      </c>
      <c r="I164" s="93">
        <v>799</v>
      </c>
      <c r="J164" s="91">
        <v>46583.22</v>
      </c>
      <c r="K164" s="93">
        <v>100</v>
      </c>
      <c r="L164" s="93">
        <v>28.57</v>
      </c>
      <c r="M164" s="78">
        <f t="shared" ref="M164:M167" si="37">J164/D164</f>
        <v>1.01932647702407</v>
      </c>
      <c r="N164" s="79">
        <f t="shared" ref="N164:N165" si="38">L164/K164*10000</f>
        <v>2857</v>
      </c>
      <c r="O164" s="80"/>
      <c r="P164" s="97"/>
      <c r="Q164" s="81"/>
      <c r="R164" s="81"/>
      <c r="S164" s="81"/>
      <c r="T164" s="81"/>
    </row>
    <row r="165" spans="1:20" x14ac:dyDescent="0.2">
      <c r="A165" s="88" t="s">
        <v>827</v>
      </c>
      <c r="B165" s="89" t="s">
        <v>8</v>
      </c>
      <c r="C165" s="90">
        <v>1</v>
      </c>
      <c r="D165" s="91">
        <v>214900</v>
      </c>
      <c r="E165" s="91">
        <v>14058.76</v>
      </c>
      <c r="F165" s="90">
        <f t="shared" si="36"/>
        <v>6.5420009306654259E-2</v>
      </c>
      <c r="G165" s="91">
        <v>222173.14</v>
      </c>
      <c r="H165" s="91">
        <v>2475.19</v>
      </c>
      <c r="I165" s="91">
        <v>1316.4</v>
      </c>
      <c r="J165" s="91">
        <v>219670.52</v>
      </c>
      <c r="K165" s="93">
        <v>100</v>
      </c>
      <c r="L165" s="93">
        <v>14.29</v>
      </c>
      <c r="M165" s="78">
        <f t="shared" si="37"/>
        <v>1.0221987901349465</v>
      </c>
      <c r="N165" s="79">
        <f t="shared" si="38"/>
        <v>1429</v>
      </c>
      <c r="O165" s="80"/>
      <c r="P165" s="97"/>
      <c r="Q165" s="81"/>
      <c r="R165" s="81"/>
      <c r="S165" s="81"/>
      <c r="T165" s="81"/>
    </row>
    <row r="166" spans="1:20" x14ac:dyDescent="0.2">
      <c r="A166" s="88" t="s">
        <v>197</v>
      </c>
      <c r="B166" s="89" t="s">
        <v>8</v>
      </c>
      <c r="C166" s="90">
        <v>1</v>
      </c>
      <c r="D166" s="91">
        <v>93300</v>
      </c>
      <c r="E166" s="91">
        <v>19046.990000000002</v>
      </c>
      <c r="F166" s="90">
        <f t="shared" si="36"/>
        <v>0.20414780278670955</v>
      </c>
      <c r="G166" s="91">
        <v>106117.75</v>
      </c>
      <c r="H166" s="91">
        <v>9543.7199999999993</v>
      </c>
      <c r="I166" s="91">
        <v>2361.7399999999998</v>
      </c>
      <c r="J166" s="91">
        <v>93546.38</v>
      </c>
      <c r="K166" s="93">
        <v>0</v>
      </c>
      <c r="L166" s="93">
        <v>11.19</v>
      </c>
      <c r="M166" s="78">
        <f t="shared" si="37"/>
        <v>1.0026407288317256</v>
      </c>
      <c r="N166" s="79"/>
      <c r="O166" s="80"/>
      <c r="P166" s="97"/>
      <c r="Q166" s="81"/>
      <c r="R166" s="81"/>
      <c r="S166" s="81"/>
      <c r="T166" s="81"/>
    </row>
    <row r="167" spans="1:20" x14ac:dyDescent="0.2">
      <c r="A167" s="88" t="s">
        <v>40</v>
      </c>
      <c r="B167" s="89" t="s">
        <v>12</v>
      </c>
      <c r="C167" s="90">
        <v>1</v>
      </c>
      <c r="D167" s="91">
        <v>98094</v>
      </c>
      <c r="E167" s="91">
        <v>4754.2</v>
      </c>
      <c r="F167" s="90">
        <f t="shared" si="36"/>
        <v>4.846575733480131E-2</v>
      </c>
      <c r="G167" s="91">
        <v>113119.02</v>
      </c>
      <c r="H167" s="91">
        <v>6453.29</v>
      </c>
      <c r="I167" s="91">
        <v>2656.94</v>
      </c>
      <c r="J167" s="91">
        <v>98303.27</v>
      </c>
      <c r="K167" s="93">
        <v>0</v>
      </c>
      <c r="L167" s="93">
        <v>0.12</v>
      </c>
      <c r="M167" s="78">
        <f t="shared" si="37"/>
        <v>1.0021333618773829</v>
      </c>
      <c r="N167" s="79"/>
      <c r="O167" s="80"/>
      <c r="P167" s="97"/>
      <c r="Q167" s="81"/>
      <c r="R167" s="81"/>
      <c r="S167" s="81"/>
      <c r="T167" s="81"/>
    </row>
    <row r="168" spans="1:20" hidden="1" x14ac:dyDescent="0.2">
      <c r="A168" s="47" t="s">
        <v>881</v>
      </c>
      <c r="B168" s="48" t="s">
        <v>8</v>
      </c>
      <c r="C168" s="49">
        <v>0.9</v>
      </c>
      <c r="D168" s="50">
        <v>117380</v>
      </c>
      <c r="E168" s="50">
        <v>85702.02</v>
      </c>
      <c r="F168" s="50"/>
      <c r="G168" s="50">
        <v>35873.160000000003</v>
      </c>
      <c r="H168" s="50">
        <v>25213.09</v>
      </c>
      <c r="I168" s="50">
        <v>28009.99</v>
      </c>
      <c r="J168" s="54">
        <v>0</v>
      </c>
      <c r="K168" s="54">
        <v>0</v>
      </c>
      <c r="L168" s="54">
        <v>0</v>
      </c>
      <c r="M168" s="59"/>
      <c r="N168" s="59"/>
      <c r="O168" s="59"/>
      <c r="P168" s="52"/>
    </row>
  </sheetData>
  <autoFilter ref="A1:T168" xr:uid="{A712D717-5EE1-428F-BEC2-A83B872A2001}">
    <filterColumn colId="11">
      <customFilters>
        <customFilter operator="greaterThan" val="0"/>
      </customFilters>
    </filterColumn>
  </autoFilter>
  <phoneticPr fontId="1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全部</vt:lpstr>
      <vt:lpstr>在建和储备</vt:lpstr>
      <vt:lpstr>在建</vt:lpstr>
      <vt:lpstr>yango2021</vt:lpstr>
      <vt:lpstr>yango2020</vt:lpstr>
      <vt:lpstr>yango2019</vt:lpstr>
      <vt:lpstr>yango2018</vt:lpstr>
      <vt:lpstr>yango2017</vt:lpstr>
      <vt:lpstr>2021H1结转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2020-12-10T04:35:34Z</dcterms:created>
  <dcterms:modified xsi:type="dcterms:W3CDTF">2021-09-02T02:49:21Z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00ced4cb-2483-4ee7-bdcd-da74a1c7b08d</vt:lpwstr>
  </property>
</Properties>
</file>