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kim\跟踪上市公司\"/>
    </mc:Choice>
  </mc:AlternateContent>
  <xr:revisionPtr revIDLastSave="0" documentId="13_ncr:1_{23EFCDBF-D50E-4DA0-A531-0E7D74BCF9B2}" xr6:coauthVersionLast="45" xr6:coauthVersionMax="45" xr10:uidLastSave="{00000000-0000-0000-0000-000000000000}"/>
  <bookViews>
    <workbookView xWindow="4395" yWindow="4965" windowWidth="19695" windowHeight="102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" l="1"/>
  <c r="C5" i="1" l="1"/>
  <c r="C4" i="1" l="1"/>
  <c r="C2" i="1"/>
</calcChain>
</file>

<file path=xl/sharedStrings.xml><?xml version="1.0" encoding="utf-8"?>
<sst xmlns="http://schemas.openxmlformats.org/spreadsheetml/2006/main" count="30" uniqueCount="30">
  <si>
    <t>2020年</t>
    <phoneticPr fontId="1" type="noConversion"/>
  </si>
  <si>
    <t>主要财务指标</t>
    <phoneticPr fontId="1" type="noConversion"/>
  </si>
  <si>
    <t>2019年</t>
    <phoneticPr fontId="1" type="noConversion"/>
  </si>
  <si>
    <t>12月中国物流业景气指数</t>
    <phoneticPr fontId="1" type="noConversion"/>
  </si>
  <si>
    <t>全国快递服务企业业务量累计完成数（件）</t>
    <phoneticPr fontId="1" type="noConversion"/>
  </si>
  <si>
    <t>社会物流总费用（万亿元）</t>
    <phoneticPr fontId="1" type="noConversion"/>
  </si>
  <si>
    <t>业务收入累计完成（亿元）</t>
    <phoneticPr fontId="1" type="noConversion"/>
  </si>
  <si>
    <t>社会物流总费用与GDP的比率</t>
    <phoneticPr fontId="1" type="noConversion"/>
  </si>
  <si>
    <t>中国物流业总收入（万亿元）</t>
    <phoneticPr fontId="1" type="noConversion"/>
  </si>
  <si>
    <t>综合50强物流企业的物流业务收入（万亿元）</t>
    <phoneticPr fontId="1" type="noConversion"/>
  </si>
  <si>
    <t>中国物流业景气指数中的业务量指数</t>
    <phoneticPr fontId="1" type="noConversion"/>
  </si>
  <si>
    <t>中国物流业景气指数中的新订单指数</t>
    <phoneticPr fontId="1" type="noConversion"/>
  </si>
  <si>
    <t>第三方物流市场规模（亿元）</t>
    <phoneticPr fontId="1" type="noConversion"/>
  </si>
  <si>
    <t>快递业的生命发展周期</t>
    <phoneticPr fontId="1" type="noConversion"/>
  </si>
  <si>
    <t>成长期到成熟期过渡的期间</t>
    <phoneticPr fontId="1" type="noConversion"/>
  </si>
  <si>
    <t>科技和资本增高行业壁垒</t>
  </si>
  <si>
    <t>多元化的 产业生态、健全稳定的网络</t>
    <phoneticPr fontId="1" type="noConversion"/>
  </si>
  <si>
    <t>和高效统一的管理将成固本关键</t>
    <phoneticPr fontId="1" type="noConversion"/>
  </si>
  <si>
    <t>全国快递服务企业业务量（亿件）</t>
    <phoneticPr fontId="1" type="noConversion"/>
  </si>
  <si>
    <t>全国网上零售额（亿元）</t>
    <phoneticPr fontId="1" type="noConversion"/>
  </si>
  <si>
    <t>占社会消费品零售总额的比重</t>
    <phoneticPr fontId="1" type="noConversion"/>
  </si>
  <si>
    <t>生鲜电商规模（亿元）</t>
    <phoneticPr fontId="1" type="noConversion"/>
  </si>
  <si>
    <t>直播电商市场规模（亿元）</t>
    <phoneticPr fontId="1" type="noConversion"/>
  </si>
  <si>
    <t>电商市场渗透率</t>
    <phoneticPr fontId="1" type="noConversion"/>
  </si>
  <si>
    <t>全国农村网络零售额（万亿元）</t>
    <phoneticPr fontId="1" type="noConversion"/>
  </si>
  <si>
    <t>下沉市场人口总量（亿）</t>
    <phoneticPr fontId="1" type="noConversion"/>
  </si>
  <si>
    <t>中国大物流行业市场规模（万亿元）</t>
    <phoneticPr fontId="1" type="noConversion"/>
  </si>
  <si>
    <t>顺丰营业收入总额（亿元）</t>
    <phoneticPr fontId="1" type="noConversion"/>
  </si>
  <si>
    <t>占大物流行业市场份额</t>
    <phoneticPr fontId="1" type="noConversion"/>
  </si>
  <si>
    <t>市占率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</si>
</sst>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81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C0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10" fontId="2" fillId="0" borderId="0" xfId="0" applyNumberFormat="1" applyFont="1"/>
    <xf numFmtId="181" fontId="2" fillId="0" borderId="0" xfId="0" applyNumberFormat="1" applyFont="1"/>
    <xf numFmtId="176" fontId="0" fillId="0" borderId="0" xfId="0" applyNumberFormat="1" applyFont="1"/>
    <xf numFmtId="181" fontId="0" fillId="0" borderId="0" xfId="0" applyNumberFormat="1" applyFon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topLeftCell="A8" workbookViewId="0">
      <selection activeCell="E20" sqref="E20"/>
    </sheetView>
  </sheetViews>
  <sheetFormatPr defaultRowHeight="14.25" x14ac:dyDescent="0.2"/>
  <cols>
    <col min="1" max="1" width="37.625" customWidth="1"/>
  </cols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 t="s">
        <v>5</v>
      </c>
      <c r="B2">
        <v>14.9</v>
      </c>
      <c r="C2" s="1">
        <f>B2/1.02</f>
        <v>14.607843137254902</v>
      </c>
    </row>
    <row r="3" spans="1:3" x14ac:dyDescent="0.2">
      <c r="A3" t="s">
        <v>3</v>
      </c>
      <c r="B3" s="2">
        <v>0.56899999999999995</v>
      </c>
    </row>
    <row r="4" spans="1:3" x14ac:dyDescent="0.2">
      <c r="A4" s="3" t="s">
        <v>4</v>
      </c>
      <c r="B4">
        <v>833.6</v>
      </c>
      <c r="C4" s="1">
        <f>B4/1.312</f>
        <v>635.36585365853659</v>
      </c>
    </row>
    <row r="5" spans="1:3" x14ac:dyDescent="0.2">
      <c r="A5" t="s">
        <v>6</v>
      </c>
      <c r="B5">
        <v>8795.4</v>
      </c>
      <c r="C5">
        <f>B5/1.173</f>
        <v>7498.2097186700757</v>
      </c>
    </row>
    <row r="6" spans="1:3" x14ac:dyDescent="0.2">
      <c r="A6" t="s">
        <v>7</v>
      </c>
      <c r="B6" s="2">
        <v>0.14699999999999999</v>
      </c>
    </row>
    <row r="8" spans="1:3" x14ac:dyDescent="0.2">
      <c r="A8" t="s">
        <v>9</v>
      </c>
      <c r="C8">
        <v>1.1000000000000001</v>
      </c>
    </row>
    <row r="9" spans="1:3" x14ac:dyDescent="0.2">
      <c r="A9" t="s">
        <v>8</v>
      </c>
      <c r="C9">
        <v>10.3</v>
      </c>
    </row>
    <row r="10" spans="1:3" x14ac:dyDescent="0.2">
      <c r="A10" t="s">
        <v>10</v>
      </c>
      <c r="B10" s="2">
        <v>0.56899999999999995</v>
      </c>
    </row>
    <row r="11" spans="1:3" x14ac:dyDescent="0.2">
      <c r="A11" t="s">
        <v>11</v>
      </c>
      <c r="B11" s="2">
        <v>0.55800000000000005</v>
      </c>
    </row>
    <row r="13" spans="1:3" x14ac:dyDescent="0.2">
      <c r="A13" t="s">
        <v>12</v>
      </c>
      <c r="C13">
        <v>12411</v>
      </c>
    </row>
    <row r="15" spans="1:3" x14ac:dyDescent="0.2">
      <c r="A15" t="s">
        <v>18</v>
      </c>
      <c r="B15">
        <v>833.6</v>
      </c>
    </row>
    <row r="17" spans="1:3" x14ac:dyDescent="0.2">
      <c r="A17" t="s">
        <v>19</v>
      </c>
      <c r="B17">
        <v>117601</v>
      </c>
    </row>
    <row r="18" spans="1:3" x14ac:dyDescent="0.2">
      <c r="A18" t="s">
        <v>20</v>
      </c>
      <c r="B18" s="2">
        <v>0.249</v>
      </c>
      <c r="C18" s="2">
        <v>0.20699999999999999</v>
      </c>
    </row>
    <row r="19" spans="1:3" x14ac:dyDescent="0.2">
      <c r="A19" t="s">
        <v>21</v>
      </c>
      <c r="B19" s="6">
        <f>C19*1.36</f>
        <v>3802.5600000000004</v>
      </c>
      <c r="C19">
        <v>2796</v>
      </c>
    </row>
    <row r="20" spans="1:3" x14ac:dyDescent="0.2">
      <c r="A20" t="s">
        <v>22</v>
      </c>
      <c r="B20" s="4">
        <v>10000</v>
      </c>
      <c r="C20">
        <v>4338</v>
      </c>
    </row>
    <row r="21" spans="1:3" x14ac:dyDescent="0.2">
      <c r="A21" t="s">
        <v>23</v>
      </c>
      <c r="B21" s="5">
        <v>8.1000000000000003E-2</v>
      </c>
      <c r="C21" s="2">
        <v>4.1000000000000002E-2</v>
      </c>
    </row>
    <row r="22" spans="1:3" x14ac:dyDescent="0.2">
      <c r="A22" t="s">
        <v>24</v>
      </c>
      <c r="B22" s="7">
        <v>1.79</v>
      </c>
      <c r="C22" s="7"/>
    </row>
    <row r="23" spans="1:3" x14ac:dyDescent="0.2">
      <c r="A23" t="s">
        <v>25</v>
      </c>
      <c r="B23" s="8">
        <v>1</v>
      </c>
      <c r="C23" s="1"/>
    </row>
    <row r="25" spans="1:3" x14ac:dyDescent="0.2">
      <c r="A25" t="s">
        <v>26</v>
      </c>
      <c r="B25">
        <v>15</v>
      </c>
    </row>
    <row r="26" spans="1:3" x14ac:dyDescent="0.2">
      <c r="A26" t="s">
        <v>27</v>
      </c>
      <c r="B26">
        <v>1500</v>
      </c>
    </row>
    <row r="27" spans="1:3" x14ac:dyDescent="0.2">
      <c r="A27" t="s">
        <v>28</v>
      </c>
      <c r="B27" s="9">
        <v>0.01</v>
      </c>
    </row>
    <row r="28" spans="1:3" x14ac:dyDescent="0.2">
      <c r="B28" s="9"/>
    </row>
    <row r="29" spans="1:3" x14ac:dyDescent="0.2">
      <c r="A29" t="s">
        <v>29</v>
      </c>
      <c r="B29" s="2">
        <v>9.7600000000000006E-2</v>
      </c>
    </row>
    <row r="33" spans="1:2" x14ac:dyDescent="0.2">
      <c r="A33" t="s">
        <v>13</v>
      </c>
      <c r="B33" t="s">
        <v>14</v>
      </c>
    </row>
    <row r="34" spans="1:2" x14ac:dyDescent="0.2">
      <c r="B34" t="s">
        <v>15</v>
      </c>
    </row>
    <row r="35" spans="1:2" x14ac:dyDescent="0.2">
      <c r="B35" t="s">
        <v>16</v>
      </c>
    </row>
    <row r="36" spans="1:2" x14ac:dyDescent="0.2">
      <c r="B36" t="s">
        <v>17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2021-04-12T16:25:43Z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908fd9fe-3105-4bc8-88dd-4fc5203d962f</vt:lpwstr>
  </property>
</Properties>
</file>