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ncamarda/Downloads/"/>
    </mc:Choice>
  </mc:AlternateContent>
  <xr:revisionPtr revIDLastSave="0" documentId="13_ncr:1_{732BF06D-0D67-F74E-B959-932E1F156256}" xr6:coauthVersionLast="47" xr6:coauthVersionMax="47" xr10:uidLastSave="{00000000-0000-0000-0000-000000000000}"/>
  <bookViews>
    <workbookView xWindow="0" yWindow="500" windowWidth="38400" windowHeight="19880" xr2:uid="{6C2DFD6D-5BB5-0542-B0F7-799157301D83}"/>
  </bookViews>
  <sheets>
    <sheet name="all" sheetId="1" r:id="rId1"/>
    <sheet name="Marked" sheetId="3" r:id="rId2"/>
    <sheet name="q8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O32" i="1" s="1"/>
  <c r="S32" i="1" s="1"/>
  <c r="W32" i="1" s="1"/>
  <c r="Y32" i="1" s="1"/>
  <c r="AB32" i="1" s="1"/>
  <c r="AG32" i="1" s="1"/>
  <c r="AL32" i="1" s="1"/>
  <c r="AO32" i="1" s="1"/>
  <c r="AQ32" i="1" s="1"/>
  <c r="AY32" i="1" s="1"/>
  <c r="BD32" i="1" s="1"/>
  <c r="BI32" i="1" s="1"/>
  <c r="BK32" i="1" s="1"/>
  <c r="K31" i="1"/>
  <c r="O31" i="1" s="1"/>
  <c r="S31" i="1" s="1"/>
  <c r="W31" i="1" s="1"/>
  <c r="Y31" i="1" s="1"/>
  <c r="AB31" i="1" s="1"/>
  <c r="AG31" i="1" s="1"/>
  <c r="AL31" i="1" s="1"/>
  <c r="AO31" i="1" s="1"/>
  <c r="AQ31" i="1" s="1"/>
  <c r="AY31" i="1" s="1"/>
  <c r="BD31" i="1" s="1"/>
  <c r="BI31" i="1" s="1"/>
  <c r="BK31" i="1" s="1"/>
  <c r="K30" i="1"/>
  <c r="O30" i="1" s="1"/>
  <c r="S30" i="1" s="1"/>
  <c r="W30" i="1" s="1"/>
  <c r="Y30" i="1" s="1"/>
  <c r="AB30" i="1" s="1"/>
  <c r="AG30" i="1" s="1"/>
  <c r="AL30" i="1" s="1"/>
  <c r="AO30" i="1" s="1"/>
  <c r="AQ30" i="1" s="1"/>
  <c r="AY30" i="1" s="1"/>
  <c r="BD30" i="1" s="1"/>
  <c r="BI30" i="1" s="1"/>
  <c r="BK30" i="1" s="1"/>
  <c r="K29" i="1"/>
  <c r="O29" i="1" s="1"/>
  <c r="S29" i="1" s="1"/>
  <c r="W29" i="1" s="1"/>
  <c r="Y29" i="1" s="1"/>
  <c r="AB29" i="1" s="1"/>
  <c r="AG29" i="1" s="1"/>
  <c r="AL29" i="1" s="1"/>
  <c r="AO29" i="1" s="1"/>
  <c r="AQ29" i="1" s="1"/>
  <c r="AY29" i="1" s="1"/>
  <c r="BD29" i="1" s="1"/>
  <c r="BI29" i="1" s="1"/>
  <c r="BK29" i="1" s="1"/>
  <c r="K28" i="1"/>
  <c r="O28" i="1" s="1"/>
  <c r="S28" i="1" s="1"/>
  <c r="W28" i="1" s="1"/>
  <c r="Y28" i="1" s="1"/>
  <c r="AB28" i="1" s="1"/>
  <c r="AG28" i="1" s="1"/>
  <c r="AL28" i="1" s="1"/>
  <c r="AO28" i="1" s="1"/>
  <c r="AQ28" i="1" s="1"/>
  <c r="AY28" i="1" s="1"/>
  <c r="BD28" i="1" s="1"/>
  <c r="BI28" i="1" s="1"/>
  <c r="BK28" i="1" s="1"/>
  <c r="K27" i="1"/>
  <c r="O27" i="1" s="1"/>
  <c r="S27" i="1" s="1"/>
  <c r="W27" i="1" s="1"/>
  <c r="Y27" i="1" s="1"/>
  <c r="AB27" i="1" s="1"/>
  <c r="AG27" i="1" s="1"/>
  <c r="AL27" i="1" s="1"/>
  <c r="AO27" i="1" s="1"/>
  <c r="AQ27" i="1" s="1"/>
  <c r="AY27" i="1" s="1"/>
  <c r="BD27" i="1" s="1"/>
  <c r="BI27" i="1" s="1"/>
  <c r="BK27" i="1" s="1"/>
  <c r="K26" i="1"/>
  <c r="O26" i="1" s="1"/>
  <c r="S26" i="1" s="1"/>
  <c r="W26" i="1" s="1"/>
  <c r="Y26" i="1" s="1"/>
  <c r="AB26" i="1" s="1"/>
  <c r="AG26" i="1" s="1"/>
  <c r="AL26" i="1" s="1"/>
  <c r="AO26" i="1" s="1"/>
  <c r="AQ26" i="1" s="1"/>
  <c r="AY26" i="1" s="1"/>
  <c r="BD26" i="1" s="1"/>
  <c r="BI26" i="1" s="1"/>
  <c r="BK26" i="1" s="1"/>
  <c r="K25" i="1"/>
  <c r="O25" i="1" s="1"/>
  <c r="S25" i="1" s="1"/>
  <c r="W25" i="1" s="1"/>
  <c r="Y25" i="1" s="1"/>
  <c r="AB25" i="1" s="1"/>
  <c r="AG25" i="1" s="1"/>
  <c r="AL25" i="1" s="1"/>
  <c r="AO25" i="1" s="1"/>
  <c r="AQ25" i="1" s="1"/>
  <c r="AY25" i="1" s="1"/>
  <c r="BD25" i="1" s="1"/>
  <c r="BI25" i="1" s="1"/>
  <c r="BK25" i="1" s="1"/>
  <c r="K24" i="1"/>
  <c r="O24" i="1" s="1"/>
  <c r="S24" i="1" s="1"/>
  <c r="W24" i="1" s="1"/>
  <c r="Y24" i="1" s="1"/>
  <c r="AB24" i="1" s="1"/>
  <c r="AG24" i="1" s="1"/>
  <c r="AL24" i="1" s="1"/>
  <c r="AO24" i="1" s="1"/>
  <c r="AQ24" i="1" s="1"/>
  <c r="AY24" i="1" s="1"/>
  <c r="BD24" i="1" s="1"/>
  <c r="BI24" i="1" s="1"/>
  <c r="BK24" i="1" s="1"/>
  <c r="K23" i="1"/>
  <c r="O23" i="1" s="1"/>
  <c r="S23" i="1" s="1"/>
  <c r="W23" i="1" s="1"/>
  <c r="Y23" i="1" s="1"/>
  <c r="AB23" i="1" s="1"/>
  <c r="AG23" i="1" s="1"/>
  <c r="AL23" i="1" s="1"/>
  <c r="AO23" i="1" s="1"/>
  <c r="AQ23" i="1" s="1"/>
  <c r="AY23" i="1" s="1"/>
  <c r="BD23" i="1" s="1"/>
  <c r="BI23" i="1" s="1"/>
  <c r="BK23" i="1" s="1"/>
  <c r="K22" i="1"/>
  <c r="O22" i="1" s="1"/>
  <c r="S22" i="1" s="1"/>
  <c r="W22" i="1" s="1"/>
  <c r="Y22" i="1" s="1"/>
  <c r="AB22" i="1" s="1"/>
  <c r="AG22" i="1" s="1"/>
  <c r="AL22" i="1" s="1"/>
  <c r="AO22" i="1" s="1"/>
  <c r="AQ22" i="1" s="1"/>
  <c r="AY22" i="1" s="1"/>
  <c r="BD22" i="1" s="1"/>
  <c r="BI22" i="1" s="1"/>
  <c r="BK22" i="1" s="1"/>
  <c r="K21" i="1"/>
  <c r="O21" i="1" s="1"/>
  <c r="S21" i="1" s="1"/>
  <c r="W21" i="1" s="1"/>
  <c r="Y21" i="1" s="1"/>
  <c r="AB21" i="1" s="1"/>
  <c r="AG21" i="1" s="1"/>
  <c r="AL21" i="1" s="1"/>
  <c r="AO21" i="1" s="1"/>
  <c r="AQ21" i="1" s="1"/>
  <c r="AY21" i="1" s="1"/>
  <c r="BD21" i="1" s="1"/>
  <c r="BI21" i="1" s="1"/>
  <c r="BK21" i="1" s="1"/>
  <c r="K20" i="1"/>
  <c r="O20" i="1" s="1"/>
  <c r="S20" i="1" s="1"/>
  <c r="W20" i="1" s="1"/>
  <c r="Y20" i="1" s="1"/>
  <c r="AB20" i="1" s="1"/>
  <c r="AG20" i="1" s="1"/>
  <c r="AL20" i="1" s="1"/>
  <c r="AO20" i="1" s="1"/>
  <c r="AQ20" i="1" s="1"/>
  <c r="AY20" i="1" s="1"/>
  <c r="BD20" i="1" s="1"/>
  <c r="BI20" i="1" s="1"/>
  <c r="BK20" i="1" s="1"/>
  <c r="K19" i="1"/>
  <c r="O19" i="1" s="1"/>
  <c r="S19" i="1" s="1"/>
  <c r="W19" i="1" s="1"/>
  <c r="Y19" i="1" s="1"/>
  <c r="AB19" i="1" s="1"/>
  <c r="AG19" i="1" s="1"/>
  <c r="AL19" i="1" s="1"/>
  <c r="AO19" i="1" s="1"/>
  <c r="AQ19" i="1" s="1"/>
  <c r="AY19" i="1" s="1"/>
  <c r="BD19" i="1" s="1"/>
  <c r="BI19" i="1" s="1"/>
  <c r="BK19" i="1" s="1"/>
  <c r="K18" i="1"/>
  <c r="O18" i="1" s="1"/>
  <c r="S18" i="1" s="1"/>
  <c r="W18" i="1" s="1"/>
  <c r="Y18" i="1" s="1"/>
  <c r="AB18" i="1" s="1"/>
  <c r="AG18" i="1" s="1"/>
  <c r="AL18" i="1" s="1"/>
  <c r="AO18" i="1" s="1"/>
  <c r="AQ18" i="1" s="1"/>
  <c r="AY18" i="1" s="1"/>
  <c r="BD18" i="1" s="1"/>
  <c r="BI18" i="1" s="1"/>
  <c r="BK18" i="1" s="1"/>
  <c r="K17" i="1"/>
  <c r="O17" i="1" s="1"/>
  <c r="S17" i="1" s="1"/>
  <c r="W17" i="1" s="1"/>
  <c r="Y17" i="1" s="1"/>
  <c r="AB17" i="1" s="1"/>
  <c r="AG17" i="1" s="1"/>
  <c r="AL17" i="1" s="1"/>
  <c r="AO17" i="1" s="1"/>
  <c r="AQ17" i="1" s="1"/>
  <c r="AY17" i="1" s="1"/>
  <c r="BD17" i="1" s="1"/>
  <c r="BI17" i="1" s="1"/>
  <c r="BK17" i="1" s="1"/>
  <c r="K16" i="1"/>
  <c r="O16" i="1" s="1"/>
  <c r="S16" i="1" s="1"/>
  <c r="W16" i="1" s="1"/>
  <c r="Y16" i="1" s="1"/>
  <c r="AB16" i="1" s="1"/>
  <c r="AG16" i="1" s="1"/>
  <c r="AL16" i="1" s="1"/>
  <c r="AO16" i="1" s="1"/>
  <c r="AQ16" i="1" s="1"/>
  <c r="AY16" i="1" s="1"/>
  <c r="BD16" i="1" s="1"/>
  <c r="BI16" i="1" s="1"/>
  <c r="BK16" i="1" s="1"/>
  <c r="K15" i="1"/>
  <c r="O15" i="1" s="1"/>
  <c r="S15" i="1" s="1"/>
  <c r="W15" i="1" s="1"/>
  <c r="Y15" i="1" s="1"/>
  <c r="AB15" i="1" s="1"/>
  <c r="AG15" i="1" s="1"/>
  <c r="AL15" i="1" s="1"/>
  <c r="AO15" i="1" s="1"/>
  <c r="AQ15" i="1" s="1"/>
  <c r="AY15" i="1" s="1"/>
  <c r="BD15" i="1" s="1"/>
  <c r="BI15" i="1" s="1"/>
  <c r="BK15" i="1" s="1"/>
  <c r="K14" i="1"/>
  <c r="O14" i="1" s="1"/>
  <c r="S14" i="1" s="1"/>
  <c r="W14" i="1" s="1"/>
  <c r="Y14" i="1" s="1"/>
  <c r="AB14" i="1" s="1"/>
  <c r="AG14" i="1" s="1"/>
  <c r="AL14" i="1" s="1"/>
  <c r="AO14" i="1" s="1"/>
  <c r="AQ14" i="1" s="1"/>
  <c r="AY14" i="1" s="1"/>
  <c r="BD14" i="1" s="1"/>
  <c r="BI14" i="1" s="1"/>
  <c r="BK14" i="1" s="1"/>
  <c r="K13" i="1"/>
  <c r="O13" i="1" s="1"/>
  <c r="S13" i="1" s="1"/>
  <c r="W13" i="1" s="1"/>
  <c r="Y13" i="1" s="1"/>
  <c r="AB13" i="1" s="1"/>
  <c r="AG13" i="1" s="1"/>
  <c r="AL13" i="1" s="1"/>
  <c r="AO13" i="1" s="1"/>
  <c r="AQ13" i="1" s="1"/>
  <c r="AY13" i="1" s="1"/>
  <c r="BD13" i="1" s="1"/>
  <c r="BI13" i="1" s="1"/>
  <c r="BK13" i="1" s="1"/>
  <c r="K12" i="1"/>
  <c r="O12" i="1" s="1"/>
  <c r="S12" i="1" s="1"/>
  <c r="W12" i="1" s="1"/>
  <c r="Y12" i="1" s="1"/>
  <c r="AB12" i="1" s="1"/>
  <c r="AG12" i="1" s="1"/>
  <c r="AL12" i="1" s="1"/>
  <c r="AO12" i="1" s="1"/>
  <c r="AQ12" i="1" s="1"/>
  <c r="AY12" i="1" s="1"/>
  <c r="BD12" i="1" s="1"/>
  <c r="BI12" i="1" s="1"/>
  <c r="BK12" i="1" s="1"/>
  <c r="K11" i="1"/>
  <c r="O11" i="1" s="1"/>
  <c r="S11" i="1" s="1"/>
  <c r="W11" i="1" s="1"/>
  <c r="Y11" i="1" s="1"/>
  <c r="AB11" i="1" s="1"/>
  <c r="AG11" i="1" s="1"/>
  <c r="AL11" i="1" s="1"/>
  <c r="AO11" i="1" s="1"/>
  <c r="AQ11" i="1" s="1"/>
  <c r="AY11" i="1" s="1"/>
  <c r="BD11" i="1" s="1"/>
  <c r="BI11" i="1" s="1"/>
  <c r="BK11" i="1" s="1"/>
  <c r="K10" i="1"/>
  <c r="O10" i="1" s="1"/>
  <c r="S10" i="1" s="1"/>
  <c r="W10" i="1" s="1"/>
  <c r="Y10" i="1" s="1"/>
  <c r="AB10" i="1" s="1"/>
  <c r="AG10" i="1" s="1"/>
  <c r="AL10" i="1" s="1"/>
  <c r="AO10" i="1" s="1"/>
  <c r="AQ10" i="1" s="1"/>
  <c r="AY10" i="1" s="1"/>
  <c r="BD10" i="1" s="1"/>
  <c r="BI10" i="1" s="1"/>
  <c r="BK10" i="1" s="1"/>
  <c r="K9" i="1"/>
  <c r="O9" i="1" s="1"/>
  <c r="S9" i="1" s="1"/>
  <c r="W9" i="1" s="1"/>
  <c r="Y9" i="1" s="1"/>
  <c r="AB9" i="1" s="1"/>
  <c r="AG9" i="1" s="1"/>
  <c r="AL9" i="1" s="1"/>
  <c r="AO9" i="1" s="1"/>
  <c r="AQ9" i="1" s="1"/>
  <c r="AY9" i="1" s="1"/>
  <c r="BD9" i="1" s="1"/>
  <c r="BI9" i="1" s="1"/>
  <c r="BK9" i="1" s="1"/>
  <c r="K8" i="1"/>
  <c r="O8" i="1" s="1"/>
  <c r="S8" i="1" s="1"/>
  <c r="W8" i="1" s="1"/>
  <c r="Y8" i="1" s="1"/>
  <c r="AB8" i="1" s="1"/>
  <c r="AG8" i="1" s="1"/>
  <c r="AL8" i="1" s="1"/>
  <c r="AO8" i="1" s="1"/>
  <c r="AQ8" i="1" s="1"/>
  <c r="AY8" i="1" s="1"/>
  <c r="BD8" i="1" s="1"/>
  <c r="BI8" i="1" s="1"/>
  <c r="BK8" i="1" s="1"/>
  <c r="K7" i="1"/>
  <c r="O7" i="1" s="1"/>
  <c r="S7" i="1" s="1"/>
  <c r="W7" i="1" s="1"/>
  <c r="Y7" i="1" s="1"/>
  <c r="AB7" i="1" s="1"/>
  <c r="AG7" i="1" s="1"/>
  <c r="AL7" i="1" s="1"/>
  <c r="AO7" i="1" s="1"/>
  <c r="AQ7" i="1" s="1"/>
  <c r="AY7" i="1" s="1"/>
  <c r="BD7" i="1" s="1"/>
  <c r="BI7" i="1" s="1"/>
  <c r="BK7" i="1" s="1"/>
  <c r="K6" i="1"/>
  <c r="O6" i="1" s="1"/>
  <c r="S6" i="1" s="1"/>
  <c r="W6" i="1" s="1"/>
  <c r="Y6" i="1" s="1"/>
  <c r="AB6" i="1" s="1"/>
  <c r="AG6" i="1" s="1"/>
  <c r="AL6" i="1" s="1"/>
  <c r="AO6" i="1" s="1"/>
  <c r="AQ6" i="1" s="1"/>
  <c r="AY6" i="1" s="1"/>
  <c r="BD6" i="1" s="1"/>
  <c r="BI6" i="1" s="1"/>
  <c r="BK6" i="1" s="1"/>
  <c r="K5" i="1"/>
  <c r="O5" i="1" s="1"/>
  <c r="S5" i="1" s="1"/>
  <c r="W5" i="1" s="1"/>
  <c r="Y5" i="1" s="1"/>
  <c r="AB5" i="1" s="1"/>
  <c r="AG5" i="1" s="1"/>
  <c r="AL5" i="1" s="1"/>
  <c r="AO5" i="1" s="1"/>
  <c r="AQ5" i="1" s="1"/>
  <c r="AY5" i="1" s="1"/>
  <c r="BD5" i="1" s="1"/>
  <c r="BI5" i="1" s="1"/>
  <c r="BK5" i="1" s="1"/>
  <c r="K4" i="1"/>
  <c r="O4" i="1" s="1"/>
  <c r="S4" i="1" s="1"/>
  <c r="W4" i="1" s="1"/>
  <c r="Y4" i="1" s="1"/>
  <c r="AB4" i="1" s="1"/>
  <c r="AG4" i="1" s="1"/>
  <c r="AL4" i="1" s="1"/>
  <c r="AO4" i="1" s="1"/>
  <c r="AQ4" i="1" s="1"/>
  <c r="AY4" i="1" s="1"/>
  <c r="BD4" i="1" s="1"/>
  <c r="BI4" i="1" s="1"/>
  <c r="BK4" i="1" s="1"/>
  <c r="K3" i="1"/>
  <c r="O3" i="1" s="1"/>
  <c r="S3" i="1" s="1"/>
  <c r="W3" i="1" s="1"/>
  <c r="Y3" i="1" s="1"/>
  <c r="AB3" i="1" s="1"/>
  <c r="AG3" i="1" s="1"/>
  <c r="AL3" i="1" s="1"/>
  <c r="AO3" i="1" s="1"/>
  <c r="AQ3" i="1" s="1"/>
  <c r="AY3" i="1" s="1"/>
  <c r="BD3" i="1" s="1"/>
  <c r="BI3" i="1" s="1"/>
  <c r="BK3" i="1" s="1"/>
  <c r="K2" i="1"/>
  <c r="O2" i="1" s="1"/>
  <c r="S2" i="1" s="1"/>
  <c r="W2" i="1" s="1"/>
  <c r="Y2" i="1" s="1"/>
  <c r="AB2" i="1" s="1"/>
  <c r="AG2" i="1" s="1"/>
  <c r="AL2" i="1" s="1"/>
  <c r="AO2" i="1" s="1"/>
  <c r="AQ2" i="1" s="1"/>
  <c r="AY2" i="1" s="1"/>
  <c r="BD2" i="1" s="1"/>
  <c r="BI2" i="1" s="1"/>
  <c r="BK2" i="1" s="1"/>
  <c r="J15" i="2"/>
  <c r="N15" i="2" s="1"/>
  <c r="R15" i="2" s="1"/>
  <c r="V15" i="2" s="1"/>
  <c r="X15" i="2" s="1"/>
  <c r="AA15" i="2" s="1"/>
  <c r="AF15" i="2" s="1"/>
  <c r="AK15" i="2" s="1"/>
  <c r="AN15" i="2" s="1"/>
  <c r="AP15" i="2" s="1"/>
  <c r="AX15" i="2" s="1"/>
  <c r="BC15" i="2" s="1"/>
  <c r="BH15" i="2" s="1"/>
  <c r="BJ15" i="2" s="1"/>
  <c r="J14" i="2"/>
  <c r="N14" i="2" s="1"/>
  <c r="R14" i="2" s="1"/>
  <c r="V14" i="2" s="1"/>
  <c r="X14" i="2" s="1"/>
  <c r="AA14" i="2" s="1"/>
  <c r="AF14" i="2" s="1"/>
  <c r="AK14" i="2" s="1"/>
  <c r="AN14" i="2" s="1"/>
  <c r="AP14" i="2" s="1"/>
  <c r="AX14" i="2" s="1"/>
  <c r="BC14" i="2" s="1"/>
  <c r="BH14" i="2" s="1"/>
  <c r="BJ14" i="2" s="1"/>
  <c r="J13" i="2"/>
  <c r="N13" i="2" s="1"/>
  <c r="R13" i="2" s="1"/>
  <c r="V13" i="2" s="1"/>
  <c r="X13" i="2" s="1"/>
  <c r="AA13" i="2" s="1"/>
  <c r="AF13" i="2" s="1"/>
  <c r="AK13" i="2" s="1"/>
  <c r="AN13" i="2" s="1"/>
  <c r="AP13" i="2" s="1"/>
  <c r="AX13" i="2" s="1"/>
  <c r="BC13" i="2" s="1"/>
  <c r="BH13" i="2" s="1"/>
  <c r="BJ13" i="2" s="1"/>
  <c r="N12" i="2"/>
  <c r="R12" i="2" s="1"/>
  <c r="V12" i="2" s="1"/>
  <c r="X12" i="2" s="1"/>
  <c r="AA12" i="2" s="1"/>
  <c r="AF12" i="2" s="1"/>
  <c r="AK12" i="2" s="1"/>
  <c r="AN12" i="2" s="1"/>
  <c r="AP12" i="2" s="1"/>
  <c r="AX12" i="2" s="1"/>
  <c r="BC12" i="2" s="1"/>
  <c r="BH12" i="2" s="1"/>
  <c r="BJ12" i="2" s="1"/>
  <c r="J12" i="2"/>
  <c r="J11" i="2"/>
  <c r="N11" i="2" s="1"/>
  <c r="R11" i="2" s="1"/>
  <c r="V11" i="2" s="1"/>
  <c r="X11" i="2" s="1"/>
  <c r="AA11" i="2" s="1"/>
  <c r="AF11" i="2" s="1"/>
  <c r="AK11" i="2" s="1"/>
  <c r="AN11" i="2" s="1"/>
  <c r="AP11" i="2" s="1"/>
  <c r="AX11" i="2" s="1"/>
  <c r="BC11" i="2" s="1"/>
  <c r="BH11" i="2" s="1"/>
  <c r="BJ11" i="2" s="1"/>
  <c r="J10" i="2"/>
  <c r="N10" i="2" s="1"/>
  <c r="R10" i="2" s="1"/>
  <c r="V10" i="2" s="1"/>
  <c r="X10" i="2" s="1"/>
  <c r="AA10" i="2" s="1"/>
  <c r="AF10" i="2" s="1"/>
  <c r="AK10" i="2" s="1"/>
  <c r="AN10" i="2" s="1"/>
  <c r="AP10" i="2" s="1"/>
  <c r="AX10" i="2" s="1"/>
  <c r="BC10" i="2" s="1"/>
  <c r="BH10" i="2" s="1"/>
  <c r="BJ10" i="2" s="1"/>
  <c r="J9" i="2"/>
  <c r="N9" i="2" s="1"/>
  <c r="R9" i="2" s="1"/>
  <c r="V9" i="2" s="1"/>
  <c r="X9" i="2" s="1"/>
  <c r="AA9" i="2" s="1"/>
  <c r="AF9" i="2" s="1"/>
  <c r="AK9" i="2" s="1"/>
  <c r="AN9" i="2" s="1"/>
  <c r="AP9" i="2" s="1"/>
  <c r="AX9" i="2" s="1"/>
  <c r="BC9" i="2" s="1"/>
  <c r="BH9" i="2" s="1"/>
  <c r="BJ9" i="2" s="1"/>
  <c r="J8" i="2"/>
  <c r="N8" i="2" s="1"/>
  <c r="R8" i="2" s="1"/>
  <c r="V8" i="2" s="1"/>
  <c r="X8" i="2" s="1"/>
  <c r="AA8" i="2" s="1"/>
  <c r="AF8" i="2" s="1"/>
  <c r="AK8" i="2" s="1"/>
  <c r="AN8" i="2" s="1"/>
  <c r="AP8" i="2" s="1"/>
  <c r="AX8" i="2" s="1"/>
  <c r="BC8" i="2" s="1"/>
  <c r="BH8" i="2" s="1"/>
  <c r="BJ8" i="2" s="1"/>
  <c r="J7" i="2"/>
  <c r="N7" i="2" s="1"/>
  <c r="R7" i="2" s="1"/>
  <c r="V7" i="2" s="1"/>
  <c r="X7" i="2" s="1"/>
  <c r="AA7" i="2" s="1"/>
  <c r="AF7" i="2" s="1"/>
  <c r="AK7" i="2" s="1"/>
  <c r="AN7" i="2" s="1"/>
  <c r="AP7" i="2" s="1"/>
  <c r="AX7" i="2" s="1"/>
  <c r="BC7" i="2" s="1"/>
  <c r="BH7" i="2" s="1"/>
  <c r="BJ7" i="2" s="1"/>
  <c r="J6" i="2"/>
  <c r="N6" i="2" s="1"/>
  <c r="R6" i="2" s="1"/>
  <c r="V6" i="2" s="1"/>
  <c r="X6" i="2" s="1"/>
  <c r="AA6" i="2" s="1"/>
  <c r="AF6" i="2" s="1"/>
  <c r="AK6" i="2" s="1"/>
  <c r="AN6" i="2" s="1"/>
  <c r="AP6" i="2" s="1"/>
  <c r="AX6" i="2" s="1"/>
  <c r="BC6" i="2" s="1"/>
  <c r="BH6" i="2" s="1"/>
  <c r="BJ6" i="2" s="1"/>
  <c r="J5" i="2"/>
  <c r="N5" i="2" s="1"/>
  <c r="R5" i="2" s="1"/>
  <c r="V5" i="2" s="1"/>
  <c r="X5" i="2" s="1"/>
  <c r="AA5" i="2" s="1"/>
  <c r="AF5" i="2" s="1"/>
  <c r="AK5" i="2" s="1"/>
  <c r="AN5" i="2" s="1"/>
  <c r="AP5" i="2" s="1"/>
  <c r="AX5" i="2" s="1"/>
  <c r="BC5" i="2" s="1"/>
  <c r="BH5" i="2" s="1"/>
  <c r="BJ5" i="2" s="1"/>
  <c r="J4" i="2"/>
  <c r="N4" i="2" s="1"/>
  <c r="R4" i="2" s="1"/>
  <c r="V4" i="2" s="1"/>
  <c r="X4" i="2" s="1"/>
  <c r="AA4" i="2" s="1"/>
  <c r="AF4" i="2" s="1"/>
  <c r="AK4" i="2" s="1"/>
  <c r="AN4" i="2" s="1"/>
  <c r="AP4" i="2" s="1"/>
  <c r="AX4" i="2" s="1"/>
  <c r="BC4" i="2" s="1"/>
  <c r="BH4" i="2" s="1"/>
  <c r="BJ4" i="2" s="1"/>
  <c r="J3" i="2"/>
  <c r="N3" i="2" s="1"/>
  <c r="R3" i="2" s="1"/>
  <c r="V3" i="2" s="1"/>
  <c r="X3" i="2" s="1"/>
  <c r="AA3" i="2" s="1"/>
  <c r="AF3" i="2" s="1"/>
  <c r="AK3" i="2" s="1"/>
  <c r="AN3" i="2" s="1"/>
  <c r="AP3" i="2" s="1"/>
  <c r="AX3" i="2" s="1"/>
  <c r="BC3" i="2" s="1"/>
  <c r="BH3" i="2" s="1"/>
  <c r="BJ3" i="2" s="1"/>
  <c r="J2" i="2"/>
  <c r="N2" i="2" s="1"/>
  <c r="R2" i="2" s="1"/>
  <c r="V2" i="2" s="1"/>
  <c r="X2" i="2" s="1"/>
  <c r="AA2" i="2" s="1"/>
  <c r="AF2" i="2" s="1"/>
  <c r="AK2" i="2" s="1"/>
  <c r="AN2" i="2" s="1"/>
  <c r="AP2" i="2" s="1"/>
  <c r="AX2" i="2" s="1"/>
  <c r="BC2" i="2" s="1"/>
  <c r="BH2" i="2" s="1"/>
  <c r="BJ2" i="2" s="1"/>
  <c r="AT40" i="3"/>
  <c r="AS39" i="3"/>
  <c r="N37" i="3"/>
  <c r="R37" i="3" s="1"/>
  <c r="V37" i="3" s="1"/>
  <c r="X37" i="3" s="1"/>
  <c r="AA37" i="3" s="1"/>
  <c r="AF37" i="3" s="1"/>
  <c r="AK37" i="3" s="1"/>
  <c r="AN37" i="3" s="1"/>
  <c r="AP37" i="3" s="1"/>
  <c r="AX37" i="3" s="1"/>
  <c r="BC37" i="3" s="1"/>
  <c r="BH37" i="3" s="1"/>
  <c r="BJ37" i="3" s="1"/>
  <c r="J37" i="3"/>
  <c r="AP36" i="3"/>
  <c r="AX36" i="3" s="1"/>
  <c r="BC36" i="3" s="1"/>
  <c r="BH36" i="3" s="1"/>
  <c r="BJ36" i="3" s="1"/>
  <c r="N36" i="3"/>
  <c r="R36" i="3" s="1"/>
  <c r="V36" i="3" s="1"/>
  <c r="X36" i="3" s="1"/>
  <c r="AA36" i="3" s="1"/>
  <c r="AF36" i="3" s="1"/>
  <c r="AK36" i="3" s="1"/>
  <c r="AN36" i="3" s="1"/>
  <c r="J36" i="3"/>
  <c r="J35" i="3"/>
  <c r="N35" i="3" s="1"/>
  <c r="R35" i="3" s="1"/>
  <c r="V35" i="3" s="1"/>
  <c r="X35" i="3" s="1"/>
  <c r="AA35" i="3" s="1"/>
  <c r="AF35" i="3" s="1"/>
  <c r="AK35" i="3" s="1"/>
  <c r="AN35" i="3" s="1"/>
  <c r="AP35" i="3" s="1"/>
  <c r="AX35" i="3" s="1"/>
  <c r="BC35" i="3" s="1"/>
  <c r="BH35" i="3" s="1"/>
  <c r="BJ35" i="3" s="1"/>
  <c r="J34" i="3"/>
  <c r="N34" i="3" s="1"/>
  <c r="R34" i="3" s="1"/>
  <c r="V34" i="3" s="1"/>
  <c r="X34" i="3" s="1"/>
  <c r="AA34" i="3" s="1"/>
  <c r="AF34" i="3" s="1"/>
  <c r="AK34" i="3" s="1"/>
  <c r="AN34" i="3" s="1"/>
  <c r="AP34" i="3" s="1"/>
  <c r="AX34" i="3" s="1"/>
  <c r="BC34" i="3" s="1"/>
  <c r="BH34" i="3" s="1"/>
  <c r="BJ34" i="3" s="1"/>
  <c r="V33" i="3"/>
  <c r="X33" i="3" s="1"/>
  <c r="AA33" i="3" s="1"/>
  <c r="AF33" i="3" s="1"/>
  <c r="AK33" i="3" s="1"/>
  <c r="AN33" i="3" s="1"/>
  <c r="AP33" i="3" s="1"/>
  <c r="AX33" i="3" s="1"/>
  <c r="BC33" i="3" s="1"/>
  <c r="BH33" i="3" s="1"/>
  <c r="BJ33" i="3" s="1"/>
  <c r="N33" i="3"/>
  <c r="R33" i="3" s="1"/>
  <c r="J33" i="3"/>
  <c r="N32" i="3"/>
  <c r="R32" i="3" s="1"/>
  <c r="V32" i="3" s="1"/>
  <c r="X32" i="3" s="1"/>
  <c r="AA32" i="3" s="1"/>
  <c r="AF32" i="3" s="1"/>
  <c r="AK32" i="3" s="1"/>
  <c r="AN32" i="3" s="1"/>
  <c r="AP32" i="3" s="1"/>
  <c r="AX32" i="3" s="1"/>
  <c r="BC32" i="3" s="1"/>
  <c r="BH32" i="3" s="1"/>
  <c r="BJ32" i="3" s="1"/>
  <c r="J32" i="3"/>
  <c r="J31" i="3"/>
  <c r="N31" i="3" s="1"/>
  <c r="R31" i="3" s="1"/>
  <c r="V31" i="3" s="1"/>
  <c r="X31" i="3" s="1"/>
  <c r="AA31" i="3" s="1"/>
  <c r="AF31" i="3" s="1"/>
  <c r="AK31" i="3" s="1"/>
  <c r="AN31" i="3" s="1"/>
  <c r="AP31" i="3" s="1"/>
  <c r="AX31" i="3" s="1"/>
  <c r="BC31" i="3" s="1"/>
  <c r="BH31" i="3" s="1"/>
  <c r="BJ31" i="3" s="1"/>
  <c r="J30" i="3"/>
  <c r="N30" i="3" s="1"/>
  <c r="R30" i="3" s="1"/>
  <c r="V30" i="3" s="1"/>
  <c r="X30" i="3" s="1"/>
  <c r="AA30" i="3" s="1"/>
  <c r="AF30" i="3" s="1"/>
  <c r="AK30" i="3" s="1"/>
  <c r="AN30" i="3" s="1"/>
  <c r="AP30" i="3" s="1"/>
  <c r="AX30" i="3" s="1"/>
  <c r="BC30" i="3" s="1"/>
  <c r="BH30" i="3" s="1"/>
  <c r="BJ30" i="3" s="1"/>
  <c r="N29" i="3"/>
  <c r="R29" i="3" s="1"/>
  <c r="V29" i="3" s="1"/>
  <c r="X29" i="3" s="1"/>
  <c r="AA29" i="3" s="1"/>
  <c r="AF29" i="3" s="1"/>
  <c r="AK29" i="3" s="1"/>
  <c r="AN29" i="3" s="1"/>
  <c r="AP29" i="3" s="1"/>
  <c r="AX29" i="3" s="1"/>
  <c r="BC29" i="3" s="1"/>
  <c r="BH29" i="3" s="1"/>
  <c r="BJ29" i="3" s="1"/>
  <c r="J29" i="3"/>
  <c r="AP28" i="3"/>
  <c r="AX28" i="3" s="1"/>
  <c r="BC28" i="3" s="1"/>
  <c r="BH28" i="3" s="1"/>
  <c r="BJ28" i="3" s="1"/>
  <c r="N28" i="3"/>
  <c r="R28" i="3" s="1"/>
  <c r="V28" i="3" s="1"/>
  <c r="X28" i="3" s="1"/>
  <c r="AA28" i="3" s="1"/>
  <c r="AF28" i="3" s="1"/>
  <c r="AK28" i="3" s="1"/>
  <c r="AN28" i="3" s="1"/>
  <c r="J28" i="3"/>
  <c r="J27" i="3"/>
  <c r="N27" i="3" s="1"/>
  <c r="R27" i="3" s="1"/>
  <c r="V27" i="3" s="1"/>
  <c r="X27" i="3" s="1"/>
  <c r="AA27" i="3" s="1"/>
  <c r="AF27" i="3" s="1"/>
  <c r="AK27" i="3" s="1"/>
  <c r="AN27" i="3" s="1"/>
  <c r="AP27" i="3" s="1"/>
  <c r="AX27" i="3" s="1"/>
  <c r="BC27" i="3" s="1"/>
  <c r="BH27" i="3" s="1"/>
  <c r="BJ27" i="3" s="1"/>
  <c r="J26" i="3"/>
  <c r="N26" i="3" s="1"/>
  <c r="R26" i="3" s="1"/>
  <c r="V26" i="3" s="1"/>
  <c r="X26" i="3" s="1"/>
  <c r="AA26" i="3" s="1"/>
  <c r="AF26" i="3" s="1"/>
  <c r="AK26" i="3" s="1"/>
  <c r="AN26" i="3" s="1"/>
  <c r="AP26" i="3" s="1"/>
  <c r="AX26" i="3" s="1"/>
  <c r="BC26" i="3" s="1"/>
  <c r="BH26" i="3" s="1"/>
  <c r="BJ26" i="3" s="1"/>
  <c r="BC25" i="3"/>
  <c r="BH25" i="3" s="1"/>
  <c r="BJ25" i="3" s="1"/>
  <c r="V25" i="3"/>
  <c r="X25" i="3" s="1"/>
  <c r="AA25" i="3" s="1"/>
  <c r="AF25" i="3" s="1"/>
  <c r="AK25" i="3" s="1"/>
  <c r="AN25" i="3" s="1"/>
  <c r="AP25" i="3" s="1"/>
  <c r="AX25" i="3" s="1"/>
  <c r="N25" i="3"/>
  <c r="R25" i="3" s="1"/>
  <c r="J25" i="3"/>
  <c r="N24" i="3"/>
  <c r="R24" i="3" s="1"/>
  <c r="V24" i="3" s="1"/>
  <c r="X24" i="3" s="1"/>
  <c r="J24" i="3"/>
  <c r="AT23" i="3"/>
  <c r="AS22" i="3"/>
  <c r="D21" i="3"/>
  <c r="C21" i="3"/>
  <c r="J20" i="3"/>
  <c r="N20" i="3" s="1"/>
  <c r="R20" i="3" s="1"/>
  <c r="V20" i="3" s="1"/>
  <c r="X20" i="3" s="1"/>
  <c r="AA20" i="3" s="1"/>
  <c r="AF20" i="3" s="1"/>
  <c r="AK20" i="3" s="1"/>
  <c r="AN20" i="3" s="1"/>
  <c r="AP20" i="3" s="1"/>
  <c r="AX20" i="3" s="1"/>
  <c r="BC20" i="3" s="1"/>
  <c r="BH20" i="3" s="1"/>
  <c r="BJ20" i="3" s="1"/>
  <c r="J19" i="3"/>
  <c r="N19" i="3" s="1"/>
  <c r="R19" i="3" s="1"/>
  <c r="V19" i="3" s="1"/>
  <c r="X19" i="3" s="1"/>
  <c r="AA19" i="3" s="1"/>
  <c r="AF19" i="3" s="1"/>
  <c r="AK19" i="3" s="1"/>
  <c r="AN19" i="3" s="1"/>
  <c r="AP19" i="3" s="1"/>
  <c r="AX19" i="3" s="1"/>
  <c r="BC19" i="3" s="1"/>
  <c r="BH19" i="3" s="1"/>
  <c r="BJ19" i="3" s="1"/>
  <c r="J18" i="3"/>
  <c r="N18" i="3" s="1"/>
  <c r="R18" i="3" s="1"/>
  <c r="V18" i="3" s="1"/>
  <c r="X18" i="3" s="1"/>
  <c r="AA18" i="3" s="1"/>
  <c r="AF18" i="3" s="1"/>
  <c r="AK18" i="3" s="1"/>
  <c r="AN18" i="3" s="1"/>
  <c r="AP18" i="3" s="1"/>
  <c r="AX18" i="3" s="1"/>
  <c r="BC18" i="3" s="1"/>
  <c r="BH18" i="3" s="1"/>
  <c r="BJ18" i="3" s="1"/>
  <c r="J17" i="3"/>
  <c r="N17" i="3" s="1"/>
  <c r="R17" i="3" s="1"/>
  <c r="V17" i="3" s="1"/>
  <c r="X17" i="3" s="1"/>
  <c r="AA17" i="3" s="1"/>
  <c r="AF17" i="3" s="1"/>
  <c r="AK17" i="3" s="1"/>
  <c r="AN17" i="3" s="1"/>
  <c r="AP17" i="3" s="1"/>
  <c r="AX17" i="3" s="1"/>
  <c r="BC17" i="3" s="1"/>
  <c r="BH17" i="3" s="1"/>
  <c r="BJ17" i="3" s="1"/>
  <c r="J16" i="3"/>
  <c r="N16" i="3" s="1"/>
  <c r="R16" i="3" s="1"/>
  <c r="V16" i="3" s="1"/>
  <c r="X16" i="3" s="1"/>
  <c r="AA16" i="3" s="1"/>
  <c r="AF16" i="3" s="1"/>
  <c r="AK16" i="3" s="1"/>
  <c r="AN16" i="3" s="1"/>
  <c r="AP16" i="3" s="1"/>
  <c r="AX16" i="3" s="1"/>
  <c r="BC16" i="3" s="1"/>
  <c r="BH16" i="3" s="1"/>
  <c r="BJ16" i="3" s="1"/>
  <c r="J15" i="3"/>
  <c r="N15" i="3" s="1"/>
  <c r="R15" i="3" s="1"/>
  <c r="V15" i="3" s="1"/>
  <c r="X15" i="3" s="1"/>
  <c r="AA15" i="3" s="1"/>
  <c r="AF15" i="3" s="1"/>
  <c r="AK15" i="3" s="1"/>
  <c r="AN15" i="3" s="1"/>
  <c r="AP15" i="3" s="1"/>
  <c r="AX15" i="3" s="1"/>
  <c r="BC15" i="3" s="1"/>
  <c r="BH15" i="3" s="1"/>
  <c r="BJ15" i="3" s="1"/>
  <c r="J14" i="3"/>
  <c r="N14" i="3" s="1"/>
  <c r="R14" i="3" s="1"/>
  <c r="V14" i="3" s="1"/>
  <c r="X14" i="3" s="1"/>
  <c r="AA14" i="3" s="1"/>
  <c r="AF14" i="3" s="1"/>
  <c r="AK14" i="3" s="1"/>
  <c r="AN14" i="3" s="1"/>
  <c r="AP14" i="3" s="1"/>
  <c r="AX14" i="3" s="1"/>
  <c r="BC14" i="3" s="1"/>
  <c r="BH14" i="3" s="1"/>
  <c r="BJ14" i="3" s="1"/>
  <c r="X13" i="3"/>
  <c r="AA13" i="3" s="1"/>
  <c r="AF13" i="3" s="1"/>
  <c r="AK13" i="3" s="1"/>
  <c r="AN13" i="3" s="1"/>
  <c r="AP13" i="3" s="1"/>
  <c r="AX13" i="3" s="1"/>
  <c r="BC13" i="3" s="1"/>
  <c r="BH13" i="3" s="1"/>
  <c r="BJ13" i="3" s="1"/>
  <c r="J13" i="3"/>
  <c r="N13" i="3" s="1"/>
  <c r="R13" i="3" s="1"/>
  <c r="V13" i="3" s="1"/>
  <c r="J12" i="3"/>
  <c r="N12" i="3" s="1"/>
  <c r="R12" i="3" s="1"/>
  <c r="V12" i="3" s="1"/>
  <c r="X12" i="3" s="1"/>
  <c r="AA12" i="3" s="1"/>
  <c r="AF12" i="3" s="1"/>
  <c r="AK12" i="3" s="1"/>
  <c r="AN12" i="3" s="1"/>
  <c r="AP12" i="3" s="1"/>
  <c r="AX12" i="3" s="1"/>
  <c r="BC12" i="3" s="1"/>
  <c r="BH12" i="3" s="1"/>
  <c r="BJ12" i="3" s="1"/>
  <c r="J11" i="3"/>
  <c r="N11" i="3" s="1"/>
  <c r="R11" i="3" s="1"/>
  <c r="V11" i="3" s="1"/>
  <c r="X11" i="3" s="1"/>
  <c r="AA11" i="3" s="1"/>
  <c r="AF11" i="3" s="1"/>
  <c r="AK11" i="3" s="1"/>
  <c r="AN11" i="3" s="1"/>
  <c r="AP11" i="3" s="1"/>
  <c r="AX11" i="3" s="1"/>
  <c r="BC11" i="3" s="1"/>
  <c r="BH11" i="3" s="1"/>
  <c r="BJ11" i="3" s="1"/>
  <c r="AF10" i="3"/>
  <c r="AK10" i="3" s="1"/>
  <c r="AN10" i="3" s="1"/>
  <c r="AP10" i="3" s="1"/>
  <c r="AX10" i="3" s="1"/>
  <c r="BC10" i="3" s="1"/>
  <c r="BH10" i="3" s="1"/>
  <c r="BJ10" i="3" s="1"/>
  <c r="R10" i="3"/>
  <c r="V10" i="3" s="1"/>
  <c r="X10" i="3" s="1"/>
  <c r="AA10" i="3" s="1"/>
  <c r="J10" i="3"/>
  <c r="N10" i="3" s="1"/>
  <c r="J9" i="3"/>
  <c r="N9" i="3" s="1"/>
  <c r="R9" i="3" s="1"/>
  <c r="V9" i="3" s="1"/>
  <c r="X9" i="3" s="1"/>
  <c r="AA9" i="3" s="1"/>
  <c r="AF9" i="3" s="1"/>
  <c r="AK9" i="3" s="1"/>
  <c r="AN9" i="3" s="1"/>
  <c r="AP9" i="3" s="1"/>
  <c r="AX9" i="3" s="1"/>
  <c r="BC9" i="3" s="1"/>
  <c r="BH9" i="3" s="1"/>
  <c r="BJ9" i="3" s="1"/>
  <c r="J8" i="3"/>
  <c r="N8" i="3" s="1"/>
  <c r="R8" i="3" s="1"/>
  <c r="V8" i="3" s="1"/>
  <c r="X8" i="3" s="1"/>
  <c r="AA8" i="3" s="1"/>
  <c r="AF8" i="3" s="1"/>
  <c r="AK8" i="3" s="1"/>
  <c r="AN8" i="3" s="1"/>
  <c r="AP8" i="3" s="1"/>
  <c r="AX8" i="3" s="1"/>
  <c r="BC8" i="3" s="1"/>
  <c r="BH8" i="3" s="1"/>
  <c r="BJ8" i="3" s="1"/>
  <c r="J7" i="3"/>
  <c r="N7" i="3" s="1"/>
  <c r="R7" i="3" s="1"/>
  <c r="V7" i="3" s="1"/>
  <c r="X7" i="3" s="1"/>
  <c r="AA7" i="3" s="1"/>
  <c r="AF7" i="3" s="1"/>
  <c r="AK7" i="3" s="1"/>
  <c r="AN7" i="3" s="1"/>
  <c r="AP7" i="3" s="1"/>
  <c r="AX7" i="3" s="1"/>
  <c r="BC7" i="3" s="1"/>
  <c r="BH7" i="3" s="1"/>
  <c r="BJ7" i="3" s="1"/>
  <c r="J6" i="3"/>
  <c r="N6" i="3" s="1"/>
  <c r="R6" i="3" s="1"/>
  <c r="V6" i="3" s="1"/>
  <c r="X6" i="3" s="1"/>
  <c r="AA6" i="3" s="1"/>
  <c r="AF6" i="3" s="1"/>
  <c r="AK6" i="3" s="1"/>
  <c r="AN6" i="3" s="1"/>
  <c r="AP6" i="3" s="1"/>
  <c r="AX6" i="3" s="1"/>
  <c r="BC6" i="3" s="1"/>
  <c r="BH6" i="3" s="1"/>
  <c r="BJ6" i="3" s="1"/>
  <c r="J5" i="3"/>
  <c r="N5" i="3" s="1"/>
  <c r="R5" i="3" s="1"/>
  <c r="V5" i="3" s="1"/>
  <c r="X5" i="3" s="1"/>
  <c r="AA5" i="3" s="1"/>
  <c r="AF5" i="3" s="1"/>
  <c r="AK5" i="3" s="1"/>
  <c r="AN5" i="3" s="1"/>
  <c r="AP5" i="3" s="1"/>
  <c r="AX5" i="3" s="1"/>
  <c r="BC5" i="3" s="1"/>
  <c r="BH5" i="3" s="1"/>
  <c r="BJ5" i="3" s="1"/>
  <c r="J4" i="3"/>
  <c r="J21" i="3" l="1"/>
  <c r="AA24" i="3"/>
  <c r="AF24" i="3" s="1"/>
  <c r="AK24" i="3" s="1"/>
  <c r="AN24" i="3" s="1"/>
  <c r="AP24" i="3" s="1"/>
  <c r="X38" i="3"/>
  <c r="X39" i="3"/>
  <c r="N4" i="3"/>
  <c r="N21" i="3" l="1"/>
  <c r="R4" i="3"/>
  <c r="AP38" i="3"/>
  <c r="AX24" i="3"/>
  <c r="BC24" i="3" s="1"/>
  <c r="BH24" i="3" s="1"/>
  <c r="BJ24" i="3" s="1"/>
  <c r="AP39" i="3"/>
  <c r="V4" i="3" l="1"/>
  <c r="R21" i="3"/>
  <c r="BJ39" i="3"/>
  <c r="BJ38" i="3"/>
  <c r="V21" i="3" l="1"/>
  <c r="X4" i="3"/>
  <c r="X22" i="3" l="1"/>
  <c r="X41" i="3" s="1"/>
  <c r="AA4" i="3"/>
  <c r="AF4" i="3" s="1"/>
  <c r="AK4" i="3" s="1"/>
  <c r="AN4" i="3" s="1"/>
  <c r="AP4" i="3" s="1"/>
  <c r="AP22" i="3" l="1"/>
  <c r="AR41" i="3" s="1"/>
  <c r="AX4" i="3"/>
  <c r="BC4" i="3" s="1"/>
  <c r="BH4" i="3" s="1"/>
  <c r="BJ4" i="3" s="1"/>
  <c r="AP21" i="3"/>
  <c r="BJ21" i="3" l="1"/>
  <c r="BJ22" i="3"/>
</calcChain>
</file>

<file path=xl/sharedStrings.xml><?xml version="1.0" encoding="utf-8"?>
<sst xmlns="http://schemas.openxmlformats.org/spreadsheetml/2006/main" count="1760" uniqueCount="144">
  <si>
    <t xml:space="preserve">Injection Schedule </t>
  </si>
  <si>
    <t>RANGE:</t>
  </si>
  <si>
    <t>(26,77)</t>
  </si>
  <si>
    <t>Eyes</t>
  </si>
  <si>
    <t>Pt. ID/ Eye</t>
  </si>
  <si>
    <t>Scrn/m0 Ltr</t>
  </si>
  <si>
    <t>Surgery</t>
  </si>
  <si>
    <t>POD 1</t>
  </si>
  <si>
    <t>1-2 wk post-op</t>
  </si>
  <si>
    <t>4 wk post-op</t>
  </si>
  <si>
    <t>8 wk post-op</t>
  </si>
  <si>
    <t>12 wk post-op</t>
  </si>
  <si>
    <t># of IAI to timepoint</t>
  </si>
  <si>
    <t>16 wk post-op</t>
  </si>
  <si>
    <t>20 wk post op</t>
  </si>
  <si>
    <t>24 wk post-op</t>
  </si>
  <si>
    <t>28 week post-op</t>
  </si>
  <si>
    <t>32 week post-op</t>
  </si>
  <si>
    <t>36 wk post-op</t>
  </si>
  <si>
    <t>40 wk post-op</t>
  </si>
  <si>
    <t>44 wk post-op</t>
  </si>
  <si>
    <t>48 wk post-op</t>
  </si>
  <si>
    <t>52 wk post-op</t>
  </si>
  <si>
    <t>56 wk post-op</t>
  </si>
  <si>
    <t>60 wk post-op</t>
  </si>
  <si>
    <t>64 wk post-op</t>
  </si>
  <si>
    <t>68 wk post-op</t>
  </si>
  <si>
    <t>72 wk post-op</t>
  </si>
  <si>
    <t>76 wk post-op</t>
  </si>
  <si>
    <t>80 wk post-op</t>
  </si>
  <si>
    <t>84 wk post-op</t>
  </si>
  <si>
    <t>88 wk post-op</t>
  </si>
  <si>
    <t>92 wk post-op</t>
  </si>
  <si>
    <t>96 wk post-op</t>
  </si>
  <si>
    <t>100 wk post-op</t>
  </si>
  <si>
    <t>104 wk post-op</t>
  </si>
  <si>
    <t>108 wk post-op</t>
  </si>
  <si>
    <t>112 wk post-op</t>
  </si>
  <si>
    <t>116 wk post-op</t>
  </si>
  <si>
    <t>120 wk post-op</t>
  </si>
  <si>
    <t>124 wk post-op</t>
  </si>
  <si>
    <t>128 wk post-op</t>
  </si>
  <si>
    <t>132 wk post-op</t>
  </si>
  <si>
    <t>136 wk post-op</t>
  </si>
  <si>
    <t>140 wk post-op</t>
  </si>
  <si>
    <t>144 wk post-op</t>
  </si>
  <si>
    <t>148 wk post-op</t>
  </si>
  <si>
    <t>152 wk post-op</t>
  </si>
  <si>
    <t>Q16</t>
  </si>
  <si>
    <t>q16 week through 52weeks</t>
  </si>
  <si>
    <t>q16 week through weel 104</t>
  </si>
  <si>
    <t>COMPLIANCE (1=yes, 0=no)</t>
  </si>
  <si>
    <t>q16 week through week 152</t>
  </si>
  <si>
    <t>L-01</t>
  </si>
  <si>
    <t>OS</t>
  </si>
  <si>
    <t>deceased</t>
  </si>
  <si>
    <t>---</t>
  </si>
  <si>
    <t>death</t>
  </si>
  <si>
    <t>L-02</t>
  </si>
  <si>
    <t>converted to q8 at week 148</t>
  </si>
  <si>
    <t>L-04</t>
  </si>
  <si>
    <t>OD</t>
  </si>
  <si>
    <t>L-07</t>
  </si>
  <si>
    <t>0-RD</t>
  </si>
  <si>
    <t>missed</t>
  </si>
  <si>
    <t>s/p rd repair</t>
  </si>
  <si>
    <t>L-10</t>
  </si>
  <si>
    <t>converted to q8</t>
  </si>
  <si>
    <t>-=--</t>
  </si>
  <si>
    <t>L-13</t>
  </si>
  <si>
    <t>0*</t>
  </si>
  <si>
    <t xml:space="preserve">converted to q8 at week 148 </t>
  </si>
  <si>
    <t>L-14</t>
  </si>
  <si>
    <t>missed vist</t>
  </si>
  <si>
    <t>L-17</t>
  </si>
  <si>
    <t>missed*</t>
  </si>
  <si>
    <t>L-18</t>
  </si>
  <si>
    <t>0- NLP</t>
  </si>
  <si>
    <t>L-23</t>
  </si>
  <si>
    <t>L-24</t>
  </si>
  <si>
    <t>L-28</t>
  </si>
  <si>
    <t>L-30</t>
  </si>
  <si>
    <t>0-BP too high</t>
  </si>
  <si>
    <t>L-31</t>
  </si>
  <si>
    <t>L-32</t>
  </si>
  <si>
    <t>L-36</t>
  </si>
  <si>
    <t>L-38</t>
  </si>
  <si>
    <t>avg q16 inj thru 1 year</t>
  </si>
  <si>
    <t>average q16 inj thru 2 years</t>
  </si>
  <si>
    <t>average q16 thru 3 years</t>
  </si>
  <si>
    <t>total q16 inj thru 1 year</t>
  </si>
  <si>
    <t>total q16 inj thru 2 years</t>
  </si>
  <si>
    <t>11/17 compliant</t>
  </si>
  <si>
    <t xml:space="preserve">total q16 inj thru 3 years </t>
  </si>
  <si>
    <t>Q8</t>
  </si>
  <si>
    <t xml:space="preserve">q8week through 52 weeks </t>
  </si>
  <si>
    <t>q8week through week 104</t>
  </si>
  <si>
    <t>14/17 with week 104 visit</t>
  </si>
  <si>
    <t>L-05</t>
  </si>
  <si>
    <t>missed inj-P.D.</t>
  </si>
  <si>
    <t>converted to q16</t>
  </si>
  <si>
    <t>L-06</t>
  </si>
  <si>
    <t>L-08</t>
  </si>
  <si>
    <t>No INJ-RD</t>
  </si>
  <si>
    <t>s/p RD repair (prn tx)</t>
  </si>
  <si>
    <t>L-09</t>
  </si>
  <si>
    <t>L-11</t>
  </si>
  <si>
    <t>L-12</t>
  </si>
  <si>
    <t>L-15</t>
  </si>
  <si>
    <t>L-16</t>
  </si>
  <si>
    <t>missed inj- P.D.</t>
  </si>
  <si>
    <t>L-19</t>
  </si>
  <si>
    <t>L-21</t>
  </si>
  <si>
    <t>L-25</t>
  </si>
  <si>
    <t>L-29</t>
  </si>
  <si>
    <t>L-34</t>
  </si>
  <si>
    <t>L-35</t>
  </si>
  <si>
    <t>avg q8 inj thru 1 year</t>
  </si>
  <si>
    <t>average q8 thru 2 years</t>
  </si>
  <si>
    <t>average q8 thru 3 years</t>
  </si>
  <si>
    <t>total q8 inj thru 1 year</t>
  </si>
  <si>
    <t xml:space="preserve">total q8 inj thru 2 years </t>
  </si>
  <si>
    <t xml:space="preserve">12/14 compliant </t>
  </si>
  <si>
    <t xml:space="preserve">total q8 inj thru 3 years </t>
  </si>
  <si>
    <t>L-03</t>
  </si>
  <si>
    <t>13- did not receive PPV/EL at beginning of study- pt has completed 152 weeks</t>
  </si>
  <si>
    <t>x</t>
  </si>
  <si>
    <t>L-20</t>
  </si>
  <si>
    <t>1- LTFU after week 12</t>
  </si>
  <si>
    <t>ALL patient inj thru 1 year</t>
  </si>
  <si>
    <t>ALL patient inj- 2 year</t>
  </si>
  <si>
    <t>L-22</t>
  </si>
  <si>
    <t>1- missed weeks 72, 96, 104, 112, 120 through 132 weeks</t>
  </si>
  <si>
    <t>L-26</t>
  </si>
  <si>
    <t>1- No surgery or f/u- only screening visit then LTFU</t>
  </si>
  <si>
    <t>12/14 with week 104 visit</t>
  </si>
  <si>
    <t>PRN 17</t>
  </si>
  <si>
    <t>PRN 3</t>
  </si>
  <si>
    <t>*1</t>
  </si>
  <si>
    <t>**1</t>
  </si>
  <si>
    <t>q8</t>
  </si>
  <si>
    <t>q16</t>
  </si>
  <si>
    <t>group</t>
  </si>
  <si>
    <t>subject_id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</si>
</sst>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u/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theme="0" tint="-0.249977111117893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00FFFF"/>
      </patternFill>
    </fill>
    <fill>
      <patternFill patternType="solid">
        <fgColor rgb="FF999999"/>
        <bgColor rgb="FF999999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83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 applyAlignment="1">
      <alignment horizontal="right"/>
    </xf>
    <xf numFmtId="0" fontId="4" fillId="0" borderId="0" xfId="2" applyFont="1" applyAlignment="1">
      <alignment horizontal="center"/>
    </xf>
    <xf numFmtId="0" fontId="4" fillId="3" borderId="0" xfId="2" applyFont="1" applyFill="1"/>
    <xf numFmtId="0" fontId="4" fillId="4" borderId="0" xfId="2" applyFont="1" applyFill="1"/>
    <xf numFmtId="0" fontId="4" fillId="5" borderId="0" xfId="2" applyFont="1" applyFill="1"/>
    <xf numFmtId="0" fontId="5" fillId="6" borderId="1" xfId="2" applyFont="1" applyFill="1" applyBorder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3" borderId="0" xfId="2" applyFont="1" applyFill="1" applyAlignment="1">
      <alignment horizontal="left"/>
    </xf>
    <xf numFmtId="0" fontId="6" fillId="0" borderId="0" xfId="2" applyFont="1"/>
    <xf numFmtId="0" fontId="3" fillId="0" borderId="0" xfId="2" applyFont="1" applyAlignment="1">
      <alignment horizontal="center"/>
    </xf>
    <xf numFmtId="0" fontId="7" fillId="0" borderId="4" xfId="2" applyFont="1" applyBorder="1"/>
    <xf numFmtId="0" fontId="4" fillId="0" borderId="4" xfId="2" applyFont="1" applyBorder="1"/>
    <xf numFmtId="0" fontId="4" fillId="7" borderId="4" xfId="2" applyFont="1" applyFill="1" applyBorder="1"/>
    <xf numFmtId="0" fontId="3" fillId="3" borderId="4" xfId="2" applyFont="1" applyFill="1" applyBorder="1"/>
    <xf numFmtId="0" fontId="4" fillId="3" borderId="4" xfId="2" applyFont="1" applyFill="1" applyBorder="1"/>
    <xf numFmtId="0" fontId="3" fillId="3" borderId="4" xfId="2" applyFont="1" applyFill="1" applyBorder="1" applyAlignment="1">
      <alignment horizontal="right"/>
    </xf>
    <xf numFmtId="0" fontId="8" fillId="2" borderId="0" xfId="1" applyFont="1" applyAlignment="1">
      <alignment horizontal="right"/>
    </xf>
    <xf numFmtId="0" fontId="4" fillId="8" borderId="4" xfId="2" applyFont="1" applyFill="1" applyBorder="1"/>
    <xf numFmtId="0" fontId="4" fillId="9" borderId="4" xfId="2" applyFont="1" applyFill="1" applyBorder="1"/>
    <xf numFmtId="0" fontId="4" fillId="10" borderId="4" xfId="2" applyFont="1" applyFill="1" applyBorder="1"/>
    <xf numFmtId="0" fontId="2" fillId="4" borderId="0" xfId="2" applyFill="1" applyAlignment="1">
      <alignment horizontal="left"/>
    </xf>
    <xf numFmtId="0" fontId="2" fillId="8" borderId="0" xfId="2" applyFill="1" applyAlignment="1">
      <alignment horizontal="left"/>
    </xf>
    <xf numFmtId="0" fontId="4" fillId="0" borderId="4" xfId="2" applyFont="1" applyBorder="1" applyAlignment="1">
      <alignment horizontal="center"/>
    </xf>
    <xf numFmtId="0" fontId="2" fillId="4" borderId="4" xfId="2" applyFill="1" applyBorder="1" applyAlignment="1">
      <alignment horizontal="center"/>
    </xf>
    <xf numFmtId="0" fontId="2" fillId="8" borderId="4" xfId="2" applyFill="1" applyBorder="1" applyAlignment="1">
      <alignment horizontal="left"/>
    </xf>
    <xf numFmtId="0" fontId="2" fillId="4" borderId="4" xfId="2" applyFill="1" applyBorder="1" applyAlignment="1">
      <alignment horizontal="left"/>
    </xf>
    <xf numFmtId="0" fontId="2" fillId="8" borderId="4" xfId="2" applyFill="1" applyBorder="1" applyAlignment="1">
      <alignment horizontal="right"/>
    </xf>
    <xf numFmtId="0" fontId="4" fillId="11" borderId="0" xfId="2" applyFont="1" applyFill="1"/>
    <xf numFmtId="0" fontId="4" fillId="0" borderId="0" xfId="2" applyFont="1"/>
    <xf numFmtId="0" fontId="4" fillId="4" borderId="4" xfId="2" applyFont="1" applyFill="1" applyBorder="1" applyAlignment="1">
      <alignment horizontal="center"/>
    </xf>
    <xf numFmtId="0" fontId="2" fillId="12" borderId="4" xfId="2" applyFill="1" applyBorder="1" applyAlignment="1">
      <alignment horizontal="left"/>
    </xf>
    <xf numFmtId="0" fontId="2" fillId="4" borderId="4" xfId="2" applyFill="1" applyBorder="1" applyAlignment="1">
      <alignment horizontal="right"/>
    </xf>
    <xf numFmtId="0" fontId="1" fillId="2" borderId="0" xfId="1"/>
    <xf numFmtId="0" fontId="2" fillId="13" borderId="4" xfId="2" applyFill="1" applyBorder="1"/>
    <xf numFmtId="0" fontId="4" fillId="13" borderId="4" xfId="2" applyFont="1" applyFill="1" applyBorder="1"/>
    <xf numFmtId="0" fontId="2" fillId="8" borderId="4" xfId="2" applyFill="1" applyBorder="1"/>
    <xf numFmtId="0" fontId="9" fillId="0" borderId="0" xfId="2" applyFont="1"/>
    <xf numFmtId="0" fontId="9" fillId="0" borderId="4" xfId="2" applyFont="1" applyBorder="1"/>
    <xf numFmtId="0" fontId="9" fillId="14" borderId="4" xfId="2" applyFont="1" applyFill="1" applyBorder="1"/>
    <xf numFmtId="0" fontId="9" fillId="13" borderId="4" xfId="2" applyFont="1" applyFill="1" applyBorder="1"/>
    <xf numFmtId="0" fontId="4" fillId="4" borderId="4" xfId="2" applyFont="1" applyFill="1" applyBorder="1"/>
    <xf numFmtId="0" fontId="4" fillId="13" borderId="4" xfId="2" applyFont="1" applyFill="1" applyBorder="1" applyAlignment="1">
      <alignment horizontal="right"/>
    </xf>
    <xf numFmtId="0" fontId="4" fillId="4" borderId="4" xfId="2" applyFont="1" applyFill="1" applyBorder="1" applyAlignment="1">
      <alignment horizontal="right"/>
    </xf>
    <xf numFmtId="0" fontId="4" fillId="15" borderId="4" xfId="2" applyFont="1" applyFill="1" applyBorder="1" applyAlignment="1">
      <alignment horizontal="right"/>
    </xf>
    <xf numFmtId="0" fontId="2" fillId="4" borderId="0" xfId="2" applyFill="1" applyAlignment="1">
      <alignment horizontal="right"/>
    </xf>
    <xf numFmtId="0" fontId="4" fillId="8" borderId="4" xfId="2" applyFont="1" applyFill="1" applyBorder="1" applyAlignment="1">
      <alignment horizontal="right"/>
    </xf>
    <xf numFmtId="0" fontId="2" fillId="8" borderId="4" xfId="2" applyFill="1" applyBorder="1" applyAlignment="1">
      <alignment horizontal="center"/>
    </xf>
    <xf numFmtId="0" fontId="4" fillId="4" borderId="0" xfId="2" applyFont="1" applyFill="1" applyAlignment="1">
      <alignment horizontal="right"/>
    </xf>
    <xf numFmtId="0" fontId="4" fillId="12" borderId="4" xfId="2" applyFont="1" applyFill="1" applyBorder="1"/>
    <xf numFmtId="0" fontId="4" fillId="8" borderId="4" xfId="2" applyFont="1" applyFill="1" applyBorder="1" applyAlignment="1">
      <alignment horizontal="left"/>
    </xf>
    <xf numFmtId="0" fontId="4" fillId="8" borderId="4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right"/>
    </xf>
    <xf numFmtId="0" fontId="3" fillId="4" borderId="0" xfId="2" applyFont="1" applyFill="1"/>
    <xf numFmtId="0" fontId="3" fillId="5" borderId="0" xfId="2" applyFont="1" applyFill="1"/>
    <xf numFmtId="0" fontId="4" fillId="0" borderId="5" xfId="2" applyFont="1" applyBorder="1"/>
    <xf numFmtId="0" fontId="4" fillId="4" borderId="6" xfId="2" applyFont="1" applyFill="1" applyBorder="1"/>
    <xf numFmtId="0" fontId="4" fillId="4" borderId="3" xfId="2" applyFont="1" applyFill="1" applyBorder="1"/>
    <xf numFmtId="0" fontId="4" fillId="3" borderId="5" xfId="2" applyFont="1" applyFill="1" applyBorder="1"/>
    <xf numFmtId="0" fontId="4" fillId="4" borderId="6" xfId="2" applyFont="1" applyFill="1" applyBorder="1" applyAlignment="1">
      <alignment horizontal="center"/>
    </xf>
    <xf numFmtId="0" fontId="5" fillId="3" borderId="6" xfId="2" applyFont="1" applyFill="1" applyBorder="1" applyAlignment="1">
      <alignment horizontal="right"/>
    </xf>
    <xf numFmtId="0" fontId="3" fillId="4" borderId="4" xfId="2" applyFont="1" applyFill="1" applyBorder="1"/>
    <xf numFmtId="0" fontId="7" fillId="0" borderId="7" xfId="2" applyFont="1" applyBorder="1"/>
    <xf numFmtId="0" fontId="4" fillId="0" borderId="7" xfId="2" applyFont="1" applyBorder="1"/>
    <xf numFmtId="0" fontId="3" fillId="3" borderId="0" xfId="2" applyFont="1" applyFill="1"/>
    <xf numFmtId="0" fontId="4" fillId="3" borderId="7" xfId="2" applyFont="1" applyFill="1" applyBorder="1"/>
    <xf numFmtId="0" fontId="4" fillId="3" borderId="7" xfId="2" applyFont="1" applyFill="1" applyBorder="1" applyAlignment="1">
      <alignment horizontal="center"/>
    </xf>
    <xf numFmtId="0" fontId="5" fillId="3" borderId="7" xfId="2" applyFont="1" applyFill="1" applyBorder="1" applyAlignment="1">
      <alignment horizontal="right"/>
    </xf>
    <xf numFmtId="0" fontId="9" fillId="9" borderId="4" xfId="2" applyFont="1" applyFill="1" applyBorder="1"/>
    <xf numFmtId="0" fontId="2" fillId="4" borderId="0" xfId="2" applyFill="1" applyAlignment="1">
      <alignment horizontal="center"/>
    </xf>
    <xf numFmtId="0" fontId="2" fillId="8" borderId="0" xfId="2" applyFill="1"/>
    <xf numFmtId="0" fontId="9" fillId="16" borderId="4" xfId="2" applyFont="1" applyFill="1" applyBorder="1"/>
    <xf numFmtId="0" fontId="4" fillId="9" borderId="4" xfId="2" applyFont="1" applyFill="1" applyBorder="1" applyAlignment="1">
      <alignment horizontal="right"/>
    </xf>
    <xf numFmtId="164" fontId="4" fillId="0" borderId="0" xfId="2" applyNumberFormat="1" applyFont="1"/>
    <xf numFmtId="0" fontId="2" fillId="4" borderId="4" xfId="2" applyFill="1" applyBorder="1"/>
    <xf numFmtId="0" fontId="4" fillId="17" borderId="4" xfId="2" applyFont="1" applyFill="1" applyBorder="1"/>
    <xf numFmtId="0" fontId="4" fillId="4" borderId="4" xfId="2" applyFont="1" applyFill="1" applyBorder="1" applyAlignment="1">
      <alignment horizontal="left"/>
    </xf>
    <xf numFmtId="0" fontId="5" fillId="4" borderId="4" xfId="2" applyFont="1" applyFill="1" applyBorder="1" applyAlignment="1">
      <alignment horizontal="right"/>
    </xf>
  </cellXfs>
  <cellStyles count="3">
    <cellStyle name="60% - Accent4" xfId="1" builtinId="44"/>
    <cellStyle name="Normal" xfId="0" builtinId="0"/>
    <cellStyle name="Normal 2" xfId="2" xr:uid="{ED325B5F-2A16-934F-8546-5D6FB5A8CD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33C3-B735-A746-89CA-EF42820B031A}">
  <sheetPr codeName="Sheet1"/>
  <dimension ref="A1:BL32"/>
  <sheetViews>
    <sheetView tabSelected="1" workbookViewId="0">
      <selection activeCell="Z1" sqref="Z1:Z1048576"/>
    </sheetView>
  </sheetViews>
  <sheetFormatPr baseColWidth="10" defaultColWidth="14.5" defaultRowHeight="13" x14ac:dyDescent="0.15"/>
  <cols>
    <col min="1" max="2" width="14.5" style="2"/>
    <col min="3" max="3" width="20.83203125" style="2" customWidth="1"/>
    <col min="4" max="10" width="14.5" style="2"/>
    <col min="11" max="11" width="21.1640625" style="2" bestFit="1" customWidth="1"/>
    <col min="12" max="14" width="14.5" style="2"/>
    <col min="15" max="15" width="21.1640625" style="2" bestFit="1" customWidth="1"/>
    <col min="16" max="17" width="15.5" style="2" customWidth="1"/>
    <col min="18" max="18" width="14.5" style="2"/>
    <col min="19" max="19" width="21.1640625" style="2" bestFit="1" customWidth="1"/>
    <col min="20" max="22" width="14.5" style="2"/>
    <col min="23" max="23" width="21.1640625" style="2" bestFit="1" customWidth="1"/>
    <col min="24" max="24" width="22.33203125" style="2" customWidth="1"/>
    <col min="25" max="25" width="27.5" style="2" bestFit="1" customWidth="1"/>
    <col min="26" max="27" width="14.5" style="2"/>
    <col min="28" max="28" width="20" style="2" bestFit="1" customWidth="1"/>
    <col min="29" max="32" width="14.5" style="2"/>
    <col min="33" max="33" width="20" style="2" bestFit="1" customWidth="1"/>
    <col min="34" max="37" width="14.5" style="2"/>
    <col min="38" max="38" width="20" style="2" bestFit="1" customWidth="1"/>
    <col min="39" max="40" width="14.5" style="2"/>
    <col min="41" max="41" width="20" style="2" bestFit="1" customWidth="1"/>
    <col min="42" max="42" width="14.5" style="2"/>
    <col min="43" max="43" width="40.6640625" style="2" bestFit="1" customWidth="1"/>
    <col min="44" max="44" width="25.5" style="2" customWidth="1"/>
    <col min="45" max="46" width="14.5" style="2"/>
    <col min="47" max="47" width="24.5" style="2" customWidth="1"/>
    <col min="48" max="50" width="14.5" style="2"/>
    <col min="51" max="51" width="20" style="2" bestFit="1" customWidth="1"/>
    <col min="52" max="55" width="14.5" style="2"/>
    <col min="56" max="56" width="20" style="2" bestFit="1" customWidth="1"/>
    <col min="57" max="60" width="14.5" style="2"/>
    <col min="61" max="61" width="20" style="2" bestFit="1" customWidth="1"/>
    <col min="62" max="62" width="14.5" style="2"/>
    <col min="63" max="63" width="37.5" style="2" bestFit="1" customWidth="1"/>
    <col min="64" max="64" width="23.83203125" style="2" bestFit="1" customWidth="1"/>
    <col min="65" max="65" width="12.5" style="2" bestFit="1" customWidth="1"/>
    <col min="66" max="16384" width="14.5" style="2"/>
  </cols>
  <sheetData>
    <row r="1" spans="1:64" ht="15.75" customHeight="1" x14ac:dyDescent="0.2">
      <c r="A1" s="8" t="s">
        <v>143</v>
      </c>
      <c r="B1" s="9" t="s">
        <v>142</v>
      </c>
      <c r="C1" s="9" t="s">
        <v>4</v>
      </c>
      <c r="D1" s="10" t="s">
        <v>5</v>
      </c>
      <c r="E1" s="10" t="s">
        <v>6</v>
      </c>
      <c r="F1" s="10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2" t="s">
        <v>12</v>
      </c>
      <c r="L1" s="11" t="s">
        <v>13</v>
      </c>
      <c r="M1" s="11" t="s">
        <v>14</v>
      </c>
      <c r="N1" s="11" t="s">
        <v>15</v>
      </c>
      <c r="O1" s="12" t="s">
        <v>12</v>
      </c>
      <c r="P1" s="11" t="s">
        <v>16</v>
      </c>
      <c r="Q1" s="11" t="s">
        <v>17</v>
      </c>
      <c r="R1" s="11" t="s">
        <v>18</v>
      </c>
      <c r="S1" s="12" t="s">
        <v>12</v>
      </c>
      <c r="T1" s="11" t="s">
        <v>19</v>
      </c>
      <c r="U1" s="11" t="s">
        <v>20</v>
      </c>
      <c r="V1" s="11" t="s">
        <v>21</v>
      </c>
      <c r="W1" s="12" t="s">
        <v>12</v>
      </c>
      <c r="X1" s="11" t="s">
        <v>22</v>
      </c>
      <c r="Y1" s="13"/>
      <c r="Z1" s="11" t="s">
        <v>23</v>
      </c>
      <c r="AA1" s="11" t="s">
        <v>24</v>
      </c>
      <c r="AB1" s="12" t="s">
        <v>12</v>
      </c>
      <c r="AC1" s="11" t="s">
        <v>25</v>
      </c>
      <c r="AD1" s="11" t="s">
        <v>26</v>
      </c>
      <c r="AE1" s="11" t="s">
        <v>27</v>
      </c>
      <c r="AF1" s="11" t="s">
        <v>28</v>
      </c>
      <c r="AG1" s="12" t="s">
        <v>12</v>
      </c>
      <c r="AH1" s="11" t="s">
        <v>29</v>
      </c>
      <c r="AI1" s="11" t="s">
        <v>30</v>
      </c>
      <c r="AJ1" s="11" t="s">
        <v>31</v>
      </c>
      <c r="AK1" s="11" t="s">
        <v>32</v>
      </c>
      <c r="AL1" s="12" t="s">
        <v>12</v>
      </c>
      <c r="AM1" s="11" t="s">
        <v>33</v>
      </c>
      <c r="AN1" s="11" t="s">
        <v>34</v>
      </c>
      <c r="AO1" s="12" t="s">
        <v>12</v>
      </c>
      <c r="AP1" s="11" t="s">
        <v>35</v>
      </c>
      <c r="AQ1" s="6"/>
      <c r="AR1" s="14"/>
      <c r="AT1" s="7"/>
      <c r="AV1" s="11" t="s">
        <v>36</v>
      </c>
      <c r="AW1" s="11" t="s">
        <v>37</v>
      </c>
      <c r="AX1" s="11" t="s">
        <v>38</v>
      </c>
      <c r="AY1" s="12" t="s">
        <v>12</v>
      </c>
      <c r="AZ1" s="11" t="s">
        <v>39</v>
      </c>
      <c r="BA1" s="11" t="s">
        <v>40</v>
      </c>
      <c r="BB1" s="11" t="s">
        <v>41</v>
      </c>
      <c r="BC1" s="11" t="s">
        <v>42</v>
      </c>
      <c r="BD1" s="12" t="s">
        <v>12</v>
      </c>
      <c r="BE1" s="11" t="s">
        <v>43</v>
      </c>
      <c r="BF1" s="11" t="s">
        <v>44</v>
      </c>
      <c r="BG1" s="11" t="s">
        <v>45</v>
      </c>
      <c r="BH1" s="11" t="s">
        <v>46</v>
      </c>
      <c r="BI1" s="12" t="s">
        <v>12</v>
      </c>
      <c r="BJ1" s="11" t="s">
        <v>47</v>
      </c>
      <c r="BK1" s="11"/>
      <c r="BL1" s="15"/>
    </row>
    <row r="2" spans="1:64" customFormat="1" ht="16" x14ac:dyDescent="0.2">
      <c r="A2" s="17" t="s">
        <v>53</v>
      </c>
      <c r="B2" s="17" t="s">
        <v>141</v>
      </c>
      <c r="C2" s="17" t="s">
        <v>54</v>
      </c>
      <c r="D2" s="23">
        <v>1</v>
      </c>
      <c r="E2" s="23">
        <v>1</v>
      </c>
      <c r="F2" s="17">
        <v>0</v>
      </c>
      <c r="G2" s="17">
        <v>0</v>
      </c>
      <c r="H2" s="23">
        <v>1</v>
      </c>
      <c r="I2" s="23">
        <v>1</v>
      </c>
      <c r="J2" s="24" t="s">
        <v>138</v>
      </c>
      <c r="K2" s="25">
        <f t="shared" ref="K2:K32" si="0">SUM(D2:J2)</f>
        <v>4</v>
      </c>
      <c r="L2" s="24" t="s">
        <v>138</v>
      </c>
      <c r="M2" s="17">
        <v>0</v>
      </c>
      <c r="N2" s="23">
        <v>1</v>
      </c>
      <c r="O2" s="25">
        <f t="shared" ref="O2:O32" si="1">SUM(L2:N2)+K2</f>
        <v>5</v>
      </c>
      <c r="P2" s="24" t="s">
        <v>138</v>
      </c>
      <c r="Q2" s="24" t="s">
        <v>138</v>
      </c>
      <c r="R2" s="17">
        <v>0</v>
      </c>
      <c r="S2" s="25">
        <f t="shared" ref="S2:S32" si="2">SUM(P2:R2)+O2</f>
        <v>5</v>
      </c>
      <c r="T2" s="23" t="s">
        <v>55</v>
      </c>
      <c r="U2" s="17" t="s">
        <v>55</v>
      </c>
      <c r="V2" s="26" t="s">
        <v>55</v>
      </c>
      <c r="W2" s="25">
        <f t="shared" ref="W2:W32" si="3">SUM(T2:V2)+S2</f>
        <v>5</v>
      </c>
      <c r="X2" s="26" t="s">
        <v>55</v>
      </c>
      <c r="Y2" s="5">
        <f>SUM(W2:X2)</f>
        <v>5</v>
      </c>
      <c r="Z2" s="27" t="s">
        <v>55</v>
      </c>
      <c r="AA2" s="28" t="s">
        <v>56</v>
      </c>
      <c r="AB2" s="25">
        <f>SUM(Z2:AA2)+Y2</f>
        <v>5</v>
      </c>
      <c r="AC2" s="29" t="s">
        <v>55</v>
      </c>
      <c r="AD2" s="29" t="s">
        <v>56</v>
      </c>
      <c r="AE2" s="30" t="s">
        <v>55</v>
      </c>
      <c r="AF2" s="29" t="s">
        <v>56</v>
      </c>
      <c r="AG2" s="25">
        <f t="shared" ref="AG2:AG32" si="4">SUM(AC2:AF2)+AB2</f>
        <v>5</v>
      </c>
      <c r="AH2" s="31" t="s">
        <v>55</v>
      </c>
      <c r="AI2" s="29" t="s">
        <v>56</v>
      </c>
      <c r="AJ2" s="30" t="s">
        <v>55</v>
      </c>
      <c r="AK2" s="29" t="s">
        <v>56</v>
      </c>
      <c r="AL2" s="25">
        <f t="shared" ref="AL2:AL32" si="5">SUM(AH2:AK2)+AG2</f>
        <v>5</v>
      </c>
      <c r="AM2" s="31" t="s">
        <v>55</v>
      </c>
      <c r="AN2" s="29" t="s">
        <v>56</v>
      </c>
      <c r="AO2" s="18">
        <f t="shared" ref="AO2:AO32" si="6">SUM(AM2:AN2)+AL2</f>
        <v>5</v>
      </c>
      <c r="AP2" s="32" t="s">
        <v>55</v>
      </c>
      <c r="AQ2" s="20">
        <f t="shared" ref="AQ2:AQ32" si="7">SUM(AO2:AP2)</f>
        <v>5</v>
      </c>
      <c r="AR2" s="33"/>
      <c r="AS2" s="2"/>
      <c r="AT2" s="7">
        <v>0</v>
      </c>
      <c r="AU2" s="34" t="s">
        <v>57</v>
      </c>
      <c r="AV2" s="35" t="s">
        <v>56</v>
      </c>
      <c r="AW2" s="31" t="s">
        <v>55</v>
      </c>
      <c r="AX2" s="35" t="s">
        <v>56</v>
      </c>
      <c r="AY2" s="18">
        <f t="shared" ref="AY2:AY17" si="8">SUM(AV2:AX2)+AQ2</f>
        <v>5</v>
      </c>
      <c r="AZ2" s="36" t="s">
        <v>55</v>
      </c>
      <c r="BA2" s="29" t="s">
        <v>56</v>
      </c>
      <c r="BB2" s="31" t="s">
        <v>55</v>
      </c>
      <c r="BC2" s="29" t="s">
        <v>56</v>
      </c>
      <c r="BD2" s="18">
        <f t="shared" ref="BD2:BD32" si="9">SUM(AZ2:BC2)+AY2</f>
        <v>5</v>
      </c>
      <c r="BE2" s="36" t="s">
        <v>55</v>
      </c>
      <c r="BF2" s="29" t="s">
        <v>56</v>
      </c>
      <c r="BG2" s="31" t="s">
        <v>55</v>
      </c>
      <c r="BH2" s="29" t="s">
        <v>56</v>
      </c>
      <c r="BI2" s="18">
        <f t="shared" ref="BI2:BI32" si="10">SUM(BE2:BH2)+BD2</f>
        <v>5</v>
      </c>
      <c r="BJ2" s="37" t="s">
        <v>55</v>
      </c>
      <c r="BK2" s="20">
        <f t="shared" ref="BK2:BK32" si="11">SUM(BI2:BJ2)</f>
        <v>5</v>
      </c>
      <c r="BL2" s="38"/>
    </row>
    <row r="3" spans="1:64" customFormat="1" ht="16" x14ac:dyDescent="0.2">
      <c r="A3" s="17" t="s">
        <v>58</v>
      </c>
      <c r="B3" s="17" t="s">
        <v>141</v>
      </c>
      <c r="C3" s="17" t="s">
        <v>54</v>
      </c>
      <c r="D3" s="23">
        <v>1</v>
      </c>
      <c r="E3" s="23">
        <v>1</v>
      </c>
      <c r="F3" s="17">
        <v>0</v>
      </c>
      <c r="G3" s="17">
        <v>0</v>
      </c>
      <c r="H3" s="23">
        <v>1</v>
      </c>
      <c r="I3" s="23">
        <v>1</v>
      </c>
      <c r="J3" s="17">
        <v>0</v>
      </c>
      <c r="K3" s="25">
        <f t="shared" si="0"/>
        <v>4</v>
      </c>
      <c r="L3" s="17">
        <v>0</v>
      </c>
      <c r="M3" s="39" t="s">
        <v>139</v>
      </c>
      <c r="N3" s="23">
        <v>1</v>
      </c>
      <c r="O3" s="25">
        <f t="shared" si="1"/>
        <v>5</v>
      </c>
      <c r="P3" s="40" t="s">
        <v>139</v>
      </c>
      <c r="Q3" s="40" t="s">
        <v>139</v>
      </c>
      <c r="R3" s="17">
        <v>0</v>
      </c>
      <c r="S3" s="25">
        <f t="shared" si="2"/>
        <v>5</v>
      </c>
      <c r="T3" s="23">
        <v>1</v>
      </c>
      <c r="U3" s="40" t="s">
        <v>139</v>
      </c>
      <c r="V3" s="17">
        <v>0</v>
      </c>
      <c r="W3" s="25">
        <f t="shared" si="3"/>
        <v>6</v>
      </c>
      <c r="X3" s="17">
        <v>0</v>
      </c>
      <c r="Y3" s="5">
        <f t="shared" ref="Y3:Y18" si="12">SUM(W3:X3)</f>
        <v>6</v>
      </c>
      <c r="Z3" s="41">
        <v>1</v>
      </c>
      <c r="AA3" s="35" t="s">
        <v>56</v>
      </c>
      <c r="AB3" s="25">
        <f>SUM(Z3:AA3)+Y3</f>
        <v>7</v>
      </c>
      <c r="AC3" s="17">
        <v>0</v>
      </c>
      <c r="AD3" s="40" t="s">
        <v>139</v>
      </c>
      <c r="AE3" s="23">
        <v>1</v>
      </c>
      <c r="AF3" s="35" t="s">
        <v>56</v>
      </c>
      <c r="AG3" s="25">
        <f t="shared" si="4"/>
        <v>8</v>
      </c>
      <c r="AH3" s="17">
        <v>0</v>
      </c>
      <c r="AI3" s="35" t="s">
        <v>56</v>
      </c>
      <c r="AJ3" s="23">
        <v>1</v>
      </c>
      <c r="AK3" s="35" t="s">
        <v>56</v>
      </c>
      <c r="AL3" s="25">
        <f t="shared" si="5"/>
        <v>9</v>
      </c>
      <c r="AM3" s="17">
        <v>0</v>
      </c>
      <c r="AN3" s="28" t="s">
        <v>56</v>
      </c>
      <c r="AO3" s="18">
        <f t="shared" si="6"/>
        <v>9</v>
      </c>
      <c r="AP3" s="23">
        <v>1</v>
      </c>
      <c r="AQ3" s="20">
        <f t="shared" si="7"/>
        <v>10</v>
      </c>
      <c r="AR3" s="33"/>
      <c r="AS3" s="2"/>
      <c r="AT3" s="7">
        <v>1</v>
      </c>
      <c r="AU3" s="42" t="s">
        <v>59</v>
      </c>
      <c r="AV3" s="43" t="s">
        <v>56</v>
      </c>
      <c r="AW3" s="43">
        <v>0</v>
      </c>
      <c r="AX3" s="43" t="s">
        <v>56</v>
      </c>
      <c r="AY3" s="18">
        <f t="shared" si="8"/>
        <v>10</v>
      </c>
      <c r="AZ3" s="44">
        <v>1</v>
      </c>
      <c r="BA3" s="45" t="s">
        <v>139</v>
      </c>
      <c r="BB3" s="43">
        <v>0</v>
      </c>
      <c r="BC3" s="43" t="s">
        <v>56</v>
      </c>
      <c r="BD3" s="18">
        <f t="shared" si="9"/>
        <v>11</v>
      </c>
      <c r="BE3" s="44">
        <v>1</v>
      </c>
      <c r="BF3" s="45" t="s">
        <v>139</v>
      </c>
      <c r="BG3" s="43">
        <v>0</v>
      </c>
      <c r="BH3" s="45" t="s">
        <v>139</v>
      </c>
      <c r="BI3" s="18">
        <f t="shared" si="10"/>
        <v>12</v>
      </c>
      <c r="BJ3" s="43">
        <v>0</v>
      </c>
      <c r="BK3" s="20">
        <f t="shared" si="11"/>
        <v>12</v>
      </c>
      <c r="BL3" s="38"/>
    </row>
    <row r="4" spans="1:64" customFormat="1" ht="16" x14ac:dyDescent="0.2">
      <c r="A4" s="17" t="s">
        <v>60</v>
      </c>
      <c r="B4" s="17" t="s">
        <v>141</v>
      </c>
      <c r="C4" s="17" t="s">
        <v>61</v>
      </c>
      <c r="D4" s="23">
        <v>1</v>
      </c>
      <c r="E4" s="23">
        <v>1</v>
      </c>
      <c r="F4" s="17">
        <v>0</v>
      </c>
      <c r="G4" s="17">
        <v>0</v>
      </c>
      <c r="H4" s="23">
        <v>1</v>
      </c>
      <c r="I4" s="23">
        <v>1</v>
      </c>
      <c r="J4" s="17">
        <v>0</v>
      </c>
      <c r="K4" s="25">
        <f t="shared" si="0"/>
        <v>4</v>
      </c>
      <c r="L4" s="17">
        <v>0</v>
      </c>
      <c r="M4" s="17">
        <v>0</v>
      </c>
      <c r="N4" s="23">
        <v>1</v>
      </c>
      <c r="O4" s="25">
        <f t="shared" si="1"/>
        <v>5</v>
      </c>
      <c r="P4" s="46">
        <v>0</v>
      </c>
      <c r="Q4" s="46">
        <v>0</v>
      </c>
      <c r="R4" s="17">
        <v>0</v>
      </c>
      <c r="S4" s="25">
        <f t="shared" si="2"/>
        <v>5</v>
      </c>
      <c r="T4" s="23">
        <v>1</v>
      </c>
      <c r="U4" s="17">
        <v>0</v>
      </c>
      <c r="V4" s="17">
        <v>0</v>
      </c>
      <c r="W4" s="25">
        <f t="shared" si="3"/>
        <v>6</v>
      </c>
      <c r="X4" s="17">
        <v>0</v>
      </c>
      <c r="Y4" s="5">
        <f t="shared" si="12"/>
        <v>6</v>
      </c>
      <c r="Z4" s="41">
        <v>1</v>
      </c>
      <c r="AA4" s="47" t="s">
        <v>139</v>
      </c>
      <c r="AB4" s="25">
        <f>SUM(Z4:AA4)+Y4</f>
        <v>7</v>
      </c>
      <c r="AC4" s="17">
        <v>0</v>
      </c>
      <c r="AD4" s="35" t="s">
        <v>56</v>
      </c>
      <c r="AE4" s="23">
        <v>1</v>
      </c>
      <c r="AF4" s="35" t="s">
        <v>56</v>
      </c>
      <c r="AG4" s="25">
        <f t="shared" si="4"/>
        <v>8</v>
      </c>
      <c r="AH4" s="17">
        <v>0</v>
      </c>
      <c r="AI4" s="35">
        <v>0</v>
      </c>
      <c r="AJ4" s="23">
        <v>1</v>
      </c>
      <c r="AK4" s="48">
        <v>0</v>
      </c>
      <c r="AL4" s="25">
        <f t="shared" si="5"/>
        <v>9</v>
      </c>
      <c r="AM4" s="17">
        <v>0</v>
      </c>
      <c r="AN4" s="28" t="s">
        <v>56</v>
      </c>
      <c r="AO4" s="18">
        <f t="shared" si="6"/>
        <v>9</v>
      </c>
      <c r="AP4" s="23">
        <v>1</v>
      </c>
      <c r="AQ4" s="20">
        <f t="shared" si="7"/>
        <v>10</v>
      </c>
      <c r="AR4" s="33"/>
      <c r="AS4" s="2"/>
      <c r="AT4" s="7">
        <v>1</v>
      </c>
      <c r="AU4" s="2"/>
      <c r="AV4" s="43" t="s">
        <v>56</v>
      </c>
      <c r="AW4" s="43">
        <v>0</v>
      </c>
      <c r="AX4" s="43" t="s">
        <v>56</v>
      </c>
      <c r="AY4" s="18">
        <f t="shared" si="8"/>
        <v>10</v>
      </c>
      <c r="AZ4" s="44">
        <v>1</v>
      </c>
      <c r="BA4" s="43" t="s">
        <v>56</v>
      </c>
      <c r="BB4" s="43">
        <v>0</v>
      </c>
      <c r="BC4" s="43" t="s">
        <v>56</v>
      </c>
      <c r="BD4" s="18">
        <f t="shared" si="9"/>
        <v>11</v>
      </c>
      <c r="BE4" s="44">
        <v>1</v>
      </c>
      <c r="BF4" s="43" t="s">
        <v>56</v>
      </c>
      <c r="BG4" s="43">
        <v>0</v>
      </c>
      <c r="BH4" s="43" t="s">
        <v>56</v>
      </c>
      <c r="BI4" s="18">
        <f t="shared" si="10"/>
        <v>12</v>
      </c>
      <c r="BJ4" s="43">
        <v>0</v>
      </c>
      <c r="BK4" s="20">
        <f t="shared" si="11"/>
        <v>12</v>
      </c>
      <c r="BL4" s="38"/>
    </row>
    <row r="5" spans="1:64" customFormat="1" ht="16" x14ac:dyDescent="0.2">
      <c r="A5" s="17" t="s">
        <v>62</v>
      </c>
      <c r="B5" s="17" t="s">
        <v>141</v>
      </c>
      <c r="C5" s="17" t="s">
        <v>54</v>
      </c>
      <c r="D5" s="23">
        <v>1</v>
      </c>
      <c r="E5" s="23">
        <v>1</v>
      </c>
      <c r="F5" s="17">
        <v>0</v>
      </c>
      <c r="G5" s="17">
        <v>0</v>
      </c>
      <c r="H5" s="23">
        <v>1</v>
      </c>
      <c r="I5" s="23">
        <v>1</v>
      </c>
      <c r="J5" s="17">
        <v>0</v>
      </c>
      <c r="K5" s="25">
        <f t="shared" si="0"/>
        <v>4</v>
      </c>
      <c r="L5" s="17">
        <v>0</v>
      </c>
      <c r="M5" s="17">
        <v>0</v>
      </c>
      <c r="N5" s="23">
        <v>1</v>
      </c>
      <c r="O5" s="25">
        <f t="shared" si="1"/>
        <v>5</v>
      </c>
      <c r="P5" s="46">
        <v>0</v>
      </c>
      <c r="Q5" s="46">
        <v>0</v>
      </c>
      <c r="R5" s="17">
        <v>0</v>
      </c>
      <c r="S5" s="25">
        <f t="shared" si="2"/>
        <v>5</v>
      </c>
      <c r="T5" s="23">
        <v>1</v>
      </c>
      <c r="U5" s="17">
        <v>0</v>
      </c>
      <c r="V5" s="17">
        <v>0</v>
      </c>
      <c r="W5" s="25">
        <f t="shared" si="3"/>
        <v>6</v>
      </c>
      <c r="X5" s="49" t="s">
        <v>63</v>
      </c>
      <c r="Y5" s="5">
        <f t="shared" si="12"/>
        <v>6</v>
      </c>
      <c r="Z5" s="32" t="s">
        <v>63</v>
      </c>
      <c r="AA5" s="37">
        <v>0</v>
      </c>
      <c r="AB5" s="25">
        <f>SUM(Z5:AA5)+Y5</f>
        <v>6</v>
      </c>
      <c r="AC5" s="50">
        <v>0</v>
      </c>
      <c r="AD5" s="35" t="s">
        <v>56</v>
      </c>
      <c r="AE5" s="51" t="s">
        <v>63</v>
      </c>
      <c r="AF5" s="35" t="s">
        <v>56</v>
      </c>
      <c r="AG5" s="25">
        <f t="shared" si="4"/>
        <v>6</v>
      </c>
      <c r="AH5" s="17">
        <v>0</v>
      </c>
      <c r="AI5" s="35" t="s">
        <v>56</v>
      </c>
      <c r="AJ5" s="23" t="s">
        <v>64</v>
      </c>
      <c r="AK5" s="35" t="s">
        <v>56</v>
      </c>
      <c r="AL5" s="25">
        <f t="shared" si="5"/>
        <v>6</v>
      </c>
      <c r="AM5" s="17" t="s">
        <v>64</v>
      </c>
      <c r="AN5" s="28" t="s">
        <v>56</v>
      </c>
      <c r="AO5" s="18">
        <f t="shared" si="6"/>
        <v>6</v>
      </c>
      <c r="AP5" s="23" t="s">
        <v>64</v>
      </c>
      <c r="AQ5" s="20">
        <f t="shared" si="7"/>
        <v>6</v>
      </c>
      <c r="AR5" s="33"/>
      <c r="AS5" s="42" t="s">
        <v>65</v>
      </c>
      <c r="AT5" s="7">
        <v>1</v>
      </c>
      <c r="AU5" s="43"/>
      <c r="AV5" s="43" t="s">
        <v>56</v>
      </c>
      <c r="AW5" s="43" t="s">
        <v>64</v>
      </c>
      <c r="AX5" s="43" t="s">
        <v>56</v>
      </c>
      <c r="AY5" s="18">
        <f t="shared" si="8"/>
        <v>6</v>
      </c>
      <c r="AZ5" s="44" t="s">
        <v>64</v>
      </c>
      <c r="BA5" s="43" t="s">
        <v>56</v>
      </c>
      <c r="BB5" s="43">
        <v>0</v>
      </c>
      <c r="BC5" s="43" t="s">
        <v>56</v>
      </c>
      <c r="BD5" s="18">
        <f t="shared" si="9"/>
        <v>6</v>
      </c>
      <c r="BE5" s="44">
        <v>0</v>
      </c>
      <c r="BF5" s="43" t="s">
        <v>56</v>
      </c>
      <c r="BG5" s="43">
        <v>0</v>
      </c>
      <c r="BH5" s="43" t="s">
        <v>56</v>
      </c>
      <c r="BI5" s="18">
        <f t="shared" si="10"/>
        <v>6</v>
      </c>
      <c r="BJ5" s="43">
        <v>0</v>
      </c>
      <c r="BK5" s="20">
        <f t="shared" si="11"/>
        <v>6</v>
      </c>
      <c r="BL5" s="38"/>
    </row>
    <row r="6" spans="1:64" customFormat="1" ht="16" x14ac:dyDescent="0.2">
      <c r="A6" s="17" t="s">
        <v>66</v>
      </c>
      <c r="B6" s="17" t="s">
        <v>141</v>
      </c>
      <c r="C6" s="17" t="s">
        <v>61</v>
      </c>
      <c r="D6" s="23">
        <v>1</v>
      </c>
      <c r="E6" s="23">
        <v>1</v>
      </c>
      <c r="F6" s="17">
        <v>0</v>
      </c>
      <c r="G6" s="17">
        <v>0</v>
      </c>
      <c r="H6" s="23">
        <v>1</v>
      </c>
      <c r="I6" s="23">
        <v>1</v>
      </c>
      <c r="J6" s="17">
        <v>0</v>
      </c>
      <c r="K6" s="25">
        <f t="shared" si="0"/>
        <v>4</v>
      </c>
      <c r="L6" s="17">
        <v>0</v>
      </c>
      <c r="M6" s="17">
        <v>0</v>
      </c>
      <c r="N6" s="23">
        <v>1</v>
      </c>
      <c r="O6" s="25">
        <f t="shared" si="1"/>
        <v>5</v>
      </c>
      <c r="P6" s="46">
        <v>0</v>
      </c>
      <c r="Q6" s="46">
        <v>0</v>
      </c>
      <c r="R6" s="40" t="s">
        <v>139</v>
      </c>
      <c r="S6" s="25">
        <f t="shared" si="2"/>
        <v>5</v>
      </c>
      <c r="T6" s="23">
        <v>1</v>
      </c>
      <c r="U6" s="17">
        <v>0</v>
      </c>
      <c r="V6" s="17">
        <v>0</v>
      </c>
      <c r="W6" s="25">
        <f t="shared" si="3"/>
        <v>6</v>
      </c>
      <c r="X6" s="17">
        <v>0</v>
      </c>
      <c r="Y6" s="5">
        <f t="shared" si="12"/>
        <v>6</v>
      </c>
      <c r="Z6" s="41">
        <v>1</v>
      </c>
      <c r="AA6" s="35" t="s">
        <v>56</v>
      </c>
      <c r="AB6" s="25">
        <f>SUM(Z6:AA6)+Y6</f>
        <v>7</v>
      </c>
      <c r="AC6" s="17">
        <v>0</v>
      </c>
      <c r="AD6" s="35" t="s">
        <v>56</v>
      </c>
      <c r="AE6" s="23">
        <v>1</v>
      </c>
      <c r="AF6" s="47" t="s">
        <v>139</v>
      </c>
      <c r="AG6" s="25">
        <f t="shared" si="4"/>
        <v>8</v>
      </c>
      <c r="AH6" s="40" t="s">
        <v>139</v>
      </c>
      <c r="AI6" s="35" t="s">
        <v>56</v>
      </c>
      <c r="AJ6" s="23">
        <v>1</v>
      </c>
      <c r="AK6" s="35" t="s">
        <v>56</v>
      </c>
      <c r="AL6" s="25">
        <f t="shared" si="5"/>
        <v>9</v>
      </c>
      <c r="AM6" s="17">
        <v>0</v>
      </c>
      <c r="AN6" s="28" t="s">
        <v>56</v>
      </c>
      <c r="AO6" s="18">
        <f t="shared" si="6"/>
        <v>9</v>
      </c>
      <c r="AP6" s="23">
        <v>1</v>
      </c>
      <c r="AQ6" s="20">
        <f t="shared" si="7"/>
        <v>10</v>
      </c>
      <c r="AR6" s="33"/>
      <c r="AS6" s="2"/>
      <c r="AT6" s="7">
        <v>1</v>
      </c>
      <c r="AU6" s="43" t="s">
        <v>67</v>
      </c>
      <c r="AV6" s="43" t="s">
        <v>56</v>
      </c>
      <c r="AW6" s="44">
        <v>1</v>
      </c>
      <c r="AX6" s="43" t="s">
        <v>56</v>
      </c>
      <c r="AY6" s="18">
        <f t="shared" si="8"/>
        <v>11</v>
      </c>
      <c r="AZ6" s="44">
        <v>1</v>
      </c>
      <c r="BA6" s="43" t="s">
        <v>68</v>
      </c>
      <c r="BB6" s="44">
        <v>1</v>
      </c>
      <c r="BC6" s="43" t="s">
        <v>56</v>
      </c>
      <c r="BD6" s="18">
        <f t="shared" si="9"/>
        <v>13</v>
      </c>
      <c r="BE6" s="44">
        <v>1</v>
      </c>
      <c r="BF6" s="43" t="s">
        <v>56</v>
      </c>
      <c r="BG6" s="44">
        <v>1</v>
      </c>
      <c r="BH6" s="43" t="s">
        <v>56</v>
      </c>
      <c r="BI6" s="18">
        <f t="shared" si="10"/>
        <v>15</v>
      </c>
      <c r="BJ6" s="43">
        <v>0</v>
      </c>
      <c r="BK6" s="20">
        <f t="shared" si="11"/>
        <v>15</v>
      </c>
      <c r="BL6" s="38"/>
    </row>
    <row r="7" spans="1:64" customFormat="1" ht="16" x14ac:dyDescent="0.2">
      <c r="A7" s="46" t="s">
        <v>69</v>
      </c>
      <c r="B7" s="17" t="s">
        <v>141</v>
      </c>
      <c r="C7" s="17" t="s">
        <v>54</v>
      </c>
      <c r="D7" s="23">
        <v>1</v>
      </c>
      <c r="E7" s="23">
        <v>1</v>
      </c>
      <c r="F7" s="17">
        <v>0</v>
      </c>
      <c r="G7" s="17">
        <v>0</v>
      </c>
      <c r="H7" s="23">
        <v>1</v>
      </c>
      <c r="I7" s="23" t="s">
        <v>64</v>
      </c>
      <c r="J7" s="17" t="s">
        <v>64</v>
      </c>
      <c r="K7" s="25">
        <f t="shared" si="0"/>
        <v>3</v>
      </c>
      <c r="L7" s="17" t="s">
        <v>64</v>
      </c>
      <c r="M7" s="17" t="s">
        <v>64</v>
      </c>
      <c r="N7" s="23" t="s">
        <v>64</v>
      </c>
      <c r="O7" s="25">
        <f t="shared" si="1"/>
        <v>3</v>
      </c>
      <c r="P7" s="40" t="s">
        <v>139</v>
      </c>
      <c r="Q7" s="48" t="s">
        <v>70</v>
      </c>
      <c r="R7" s="24" t="s">
        <v>138</v>
      </c>
      <c r="S7" s="25">
        <f t="shared" si="2"/>
        <v>3</v>
      </c>
      <c r="T7" s="23">
        <v>1</v>
      </c>
      <c r="U7" s="17">
        <v>0</v>
      </c>
      <c r="V7" s="17">
        <v>0</v>
      </c>
      <c r="W7" s="25">
        <f t="shared" si="3"/>
        <v>4</v>
      </c>
      <c r="X7" s="24" t="s">
        <v>138</v>
      </c>
      <c r="Y7" s="5">
        <f t="shared" si="12"/>
        <v>4</v>
      </c>
      <c r="Z7" s="41">
        <v>1</v>
      </c>
      <c r="AA7" s="35" t="s">
        <v>56</v>
      </c>
      <c r="AB7" s="25">
        <f>SUM(Z7:AA7)+Y7</f>
        <v>5</v>
      </c>
      <c r="AC7" s="17">
        <v>0</v>
      </c>
      <c r="AD7" s="35" t="s">
        <v>56</v>
      </c>
      <c r="AE7" s="23">
        <v>1</v>
      </c>
      <c r="AF7" s="35" t="s">
        <v>56</v>
      </c>
      <c r="AG7" s="25">
        <f t="shared" si="4"/>
        <v>6</v>
      </c>
      <c r="AH7" s="17">
        <v>0</v>
      </c>
      <c r="AI7" s="35" t="s">
        <v>56</v>
      </c>
      <c r="AJ7" s="23">
        <v>1</v>
      </c>
      <c r="AK7" s="35" t="s">
        <v>56</v>
      </c>
      <c r="AL7" s="25">
        <f t="shared" si="5"/>
        <v>7</v>
      </c>
      <c r="AM7" s="17">
        <v>0</v>
      </c>
      <c r="AN7" s="28" t="s">
        <v>56</v>
      </c>
      <c r="AO7" s="18">
        <f t="shared" si="6"/>
        <v>7</v>
      </c>
      <c r="AP7" s="23">
        <v>1</v>
      </c>
      <c r="AQ7" s="20">
        <f t="shared" si="7"/>
        <v>8</v>
      </c>
      <c r="AR7" s="33"/>
      <c r="AS7" s="2"/>
      <c r="AT7" s="7">
        <v>0</v>
      </c>
      <c r="AU7" s="43" t="s">
        <v>71</v>
      </c>
      <c r="AV7" s="43" t="s">
        <v>56</v>
      </c>
      <c r="AW7" s="43">
        <v>0</v>
      </c>
      <c r="AX7" s="45" t="s">
        <v>139</v>
      </c>
      <c r="AY7" s="18">
        <f t="shared" si="8"/>
        <v>8</v>
      </c>
      <c r="AZ7" s="44">
        <v>1</v>
      </c>
      <c r="BA7" s="43" t="s">
        <v>56</v>
      </c>
      <c r="BB7" s="45" t="s">
        <v>139</v>
      </c>
      <c r="BC7" s="42" t="s">
        <v>56</v>
      </c>
      <c r="BD7" s="18">
        <f t="shared" si="9"/>
        <v>9</v>
      </c>
      <c r="BE7" s="44">
        <v>1</v>
      </c>
      <c r="BF7" s="43" t="s">
        <v>56</v>
      </c>
      <c r="BG7" s="43">
        <v>0</v>
      </c>
      <c r="BH7" s="45" t="s">
        <v>139</v>
      </c>
      <c r="BI7" s="18">
        <f t="shared" si="10"/>
        <v>10</v>
      </c>
      <c r="BJ7" s="45" t="s">
        <v>139</v>
      </c>
      <c r="BK7" s="20">
        <f t="shared" si="11"/>
        <v>10</v>
      </c>
      <c r="BL7" s="38"/>
    </row>
    <row r="8" spans="1:64" customFormat="1" ht="16" x14ac:dyDescent="0.2">
      <c r="A8" s="17" t="s">
        <v>72</v>
      </c>
      <c r="B8" s="17" t="s">
        <v>141</v>
      </c>
      <c r="C8" s="17" t="s">
        <v>54</v>
      </c>
      <c r="D8" s="23">
        <v>1</v>
      </c>
      <c r="E8" s="23">
        <v>1</v>
      </c>
      <c r="F8" s="17">
        <v>0</v>
      </c>
      <c r="G8" s="17">
        <v>0</v>
      </c>
      <c r="H8" s="23">
        <v>1</v>
      </c>
      <c r="I8" s="23">
        <v>1</v>
      </c>
      <c r="J8" s="17">
        <v>0</v>
      </c>
      <c r="K8" s="25">
        <f t="shared" si="0"/>
        <v>4</v>
      </c>
      <c r="L8" s="17">
        <v>0</v>
      </c>
      <c r="M8" s="17">
        <v>0</v>
      </c>
      <c r="N8" s="23">
        <v>1</v>
      </c>
      <c r="O8" s="25">
        <f t="shared" si="1"/>
        <v>5</v>
      </c>
      <c r="P8" s="46">
        <v>0</v>
      </c>
      <c r="Q8" s="46" t="s">
        <v>64</v>
      </c>
      <c r="R8" s="17" t="s">
        <v>64</v>
      </c>
      <c r="S8" s="25">
        <f t="shared" si="2"/>
        <v>5</v>
      </c>
      <c r="T8" s="23" t="s">
        <v>73</v>
      </c>
      <c r="U8" s="17" t="s">
        <v>64</v>
      </c>
      <c r="V8" s="17" t="s">
        <v>64</v>
      </c>
      <c r="W8" s="25">
        <f t="shared" si="3"/>
        <v>5</v>
      </c>
      <c r="X8" s="17" t="s">
        <v>64</v>
      </c>
      <c r="Y8" s="5">
        <f t="shared" si="12"/>
        <v>5</v>
      </c>
      <c r="Z8" s="52" t="s">
        <v>64</v>
      </c>
      <c r="AA8" s="35" t="s">
        <v>56</v>
      </c>
      <c r="AB8" s="25">
        <f>SUM(Z8:AA8)+Y8</f>
        <v>5</v>
      </c>
      <c r="AC8" s="46">
        <v>0</v>
      </c>
      <c r="AD8" s="47" t="s">
        <v>139</v>
      </c>
      <c r="AE8" s="23">
        <v>1</v>
      </c>
      <c r="AF8" s="35" t="s">
        <v>56</v>
      </c>
      <c r="AG8" s="25">
        <f t="shared" si="4"/>
        <v>6</v>
      </c>
      <c r="AH8" s="28" t="s">
        <v>64</v>
      </c>
      <c r="AI8" s="35" t="s">
        <v>56</v>
      </c>
      <c r="AJ8" s="23">
        <v>1</v>
      </c>
      <c r="AK8" s="35" t="s">
        <v>56</v>
      </c>
      <c r="AL8" s="25">
        <f t="shared" si="5"/>
        <v>7</v>
      </c>
      <c r="AM8" s="17">
        <v>0</v>
      </c>
      <c r="AN8" s="28" t="s">
        <v>56</v>
      </c>
      <c r="AO8" s="18">
        <f t="shared" si="6"/>
        <v>7</v>
      </c>
      <c r="AP8" s="23">
        <v>1</v>
      </c>
      <c r="AQ8" s="20">
        <f t="shared" si="7"/>
        <v>8</v>
      </c>
      <c r="AR8" s="33"/>
      <c r="AS8" s="2"/>
      <c r="AT8" s="7">
        <v>0</v>
      </c>
      <c r="AU8" s="43"/>
      <c r="AV8" s="43" t="s">
        <v>56</v>
      </c>
      <c r="AW8" s="43" t="s">
        <v>64</v>
      </c>
      <c r="AX8" s="43" t="s">
        <v>56</v>
      </c>
      <c r="AY8" s="18">
        <f t="shared" si="8"/>
        <v>8</v>
      </c>
      <c r="AZ8" s="44">
        <v>1</v>
      </c>
      <c r="BA8" s="43" t="s">
        <v>56</v>
      </c>
      <c r="BB8" s="45" t="s">
        <v>139</v>
      </c>
      <c r="BC8" s="43" t="s">
        <v>56</v>
      </c>
      <c r="BD8" s="18">
        <f t="shared" si="9"/>
        <v>9</v>
      </c>
      <c r="BE8" s="44">
        <v>1</v>
      </c>
      <c r="BF8" s="43" t="s">
        <v>56</v>
      </c>
      <c r="BG8" s="43" t="s">
        <v>64</v>
      </c>
      <c r="BH8" s="43" t="s">
        <v>56</v>
      </c>
      <c r="BI8" s="18">
        <f t="shared" si="10"/>
        <v>10</v>
      </c>
      <c r="BJ8" s="43">
        <v>0</v>
      </c>
      <c r="BK8" s="20">
        <f t="shared" si="11"/>
        <v>10</v>
      </c>
      <c r="BL8" s="38"/>
    </row>
    <row r="9" spans="1:64" customFormat="1" ht="16" x14ac:dyDescent="0.2">
      <c r="A9" s="17" t="s">
        <v>74</v>
      </c>
      <c r="B9" s="17" t="s">
        <v>141</v>
      </c>
      <c r="C9" s="17" t="s">
        <v>54</v>
      </c>
      <c r="D9" s="23">
        <v>1</v>
      </c>
      <c r="E9" s="23">
        <v>1</v>
      </c>
      <c r="F9" s="17">
        <v>0</v>
      </c>
      <c r="G9" s="17">
        <v>0</v>
      </c>
      <c r="H9" s="23">
        <v>1</v>
      </c>
      <c r="I9" s="23">
        <v>1</v>
      </c>
      <c r="J9" s="17" t="s">
        <v>64</v>
      </c>
      <c r="K9" s="25">
        <f t="shared" si="0"/>
        <v>4</v>
      </c>
      <c r="L9" s="17" t="s">
        <v>64</v>
      </c>
      <c r="M9" s="17" t="s">
        <v>64</v>
      </c>
      <c r="N9" s="23">
        <v>1</v>
      </c>
      <c r="O9" s="25">
        <f t="shared" si="1"/>
        <v>5</v>
      </c>
      <c r="P9" s="46">
        <v>0</v>
      </c>
      <c r="Q9" s="46">
        <v>0</v>
      </c>
      <c r="R9" s="17" t="s">
        <v>64</v>
      </c>
      <c r="S9" s="25">
        <f t="shared" si="2"/>
        <v>5</v>
      </c>
      <c r="T9" s="23">
        <v>1</v>
      </c>
      <c r="U9" s="17">
        <v>0</v>
      </c>
      <c r="V9" s="17">
        <v>0</v>
      </c>
      <c r="W9" s="25">
        <f t="shared" si="3"/>
        <v>6</v>
      </c>
      <c r="X9" s="17" t="s">
        <v>75</v>
      </c>
      <c r="Y9" s="5">
        <f t="shared" si="12"/>
        <v>6</v>
      </c>
      <c r="Z9" s="41">
        <v>1</v>
      </c>
      <c r="AA9" s="35" t="s">
        <v>56</v>
      </c>
      <c r="AB9" s="25">
        <f>SUM(Z9:AA9)+Y9</f>
        <v>7</v>
      </c>
      <c r="AC9" s="17">
        <v>0</v>
      </c>
      <c r="AD9" s="35" t="s">
        <v>56</v>
      </c>
      <c r="AE9" s="23">
        <v>1</v>
      </c>
      <c r="AF9" s="35" t="s">
        <v>56</v>
      </c>
      <c r="AG9" s="25">
        <f t="shared" si="4"/>
        <v>8</v>
      </c>
      <c r="AH9" s="28" t="s">
        <v>64</v>
      </c>
      <c r="AI9" s="35" t="s">
        <v>56</v>
      </c>
      <c r="AJ9" s="23">
        <v>1</v>
      </c>
      <c r="AK9" s="35" t="s">
        <v>56</v>
      </c>
      <c r="AL9" s="25">
        <f t="shared" si="5"/>
        <v>9</v>
      </c>
      <c r="AM9" s="17">
        <v>0</v>
      </c>
      <c r="AN9" s="28" t="s">
        <v>56</v>
      </c>
      <c r="AO9" s="18">
        <f t="shared" si="6"/>
        <v>9</v>
      </c>
      <c r="AP9" s="23" t="s">
        <v>64</v>
      </c>
      <c r="AQ9" s="20">
        <f t="shared" si="7"/>
        <v>9</v>
      </c>
      <c r="AR9" s="33"/>
      <c r="AS9" s="2"/>
      <c r="AT9" s="7">
        <v>0</v>
      </c>
      <c r="AU9" s="43"/>
      <c r="AV9" s="43" t="s">
        <v>56</v>
      </c>
      <c r="AW9" s="43">
        <v>0</v>
      </c>
      <c r="AX9" s="43" t="s">
        <v>56</v>
      </c>
      <c r="AY9" s="18">
        <f t="shared" si="8"/>
        <v>9</v>
      </c>
      <c r="AZ9" s="44">
        <v>1</v>
      </c>
      <c r="BA9" s="43" t="s">
        <v>56</v>
      </c>
      <c r="BB9" s="43">
        <v>0</v>
      </c>
      <c r="BC9" s="43" t="s">
        <v>56</v>
      </c>
      <c r="BD9" s="18">
        <f t="shared" si="9"/>
        <v>10</v>
      </c>
      <c r="BE9" s="44" t="s">
        <v>64</v>
      </c>
      <c r="BF9" s="43" t="s">
        <v>56</v>
      </c>
      <c r="BG9" s="43" t="s">
        <v>64</v>
      </c>
      <c r="BH9" s="43" t="s">
        <v>56</v>
      </c>
      <c r="BI9" s="18">
        <f t="shared" si="10"/>
        <v>10</v>
      </c>
      <c r="BJ9" s="43">
        <v>0</v>
      </c>
      <c r="BK9" s="20">
        <f t="shared" si="11"/>
        <v>10</v>
      </c>
      <c r="BL9" s="38"/>
    </row>
    <row r="10" spans="1:64" customFormat="1" ht="16" x14ac:dyDescent="0.2">
      <c r="A10" s="17" t="s">
        <v>76</v>
      </c>
      <c r="B10" s="17" t="s">
        <v>141</v>
      </c>
      <c r="C10" s="17" t="s">
        <v>61</v>
      </c>
      <c r="D10" s="23">
        <v>1</v>
      </c>
      <c r="E10" s="23">
        <v>1</v>
      </c>
      <c r="F10" s="17">
        <v>0</v>
      </c>
      <c r="G10" s="17">
        <v>0</v>
      </c>
      <c r="H10" s="23">
        <v>1</v>
      </c>
      <c r="I10" s="23">
        <v>1</v>
      </c>
      <c r="J10" s="17">
        <v>0</v>
      </c>
      <c r="K10" s="25">
        <f t="shared" si="0"/>
        <v>4</v>
      </c>
      <c r="L10" s="17">
        <v>0</v>
      </c>
      <c r="M10" s="17">
        <v>0</v>
      </c>
      <c r="N10" s="23">
        <v>1</v>
      </c>
      <c r="O10" s="25">
        <f t="shared" si="1"/>
        <v>5</v>
      </c>
      <c r="P10" s="46">
        <v>0</v>
      </c>
      <c r="Q10" s="46">
        <v>0</v>
      </c>
      <c r="R10" s="17">
        <v>0</v>
      </c>
      <c r="S10" s="25">
        <f t="shared" si="2"/>
        <v>5</v>
      </c>
      <c r="T10" s="23">
        <v>1</v>
      </c>
      <c r="U10" s="17">
        <v>0</v>
      </c>
      <c r="V10" s="17">
        <v>0</v>
      </c>
      <c r="W10" s="25">
        <f t="shared" si="3"/>
        <v>6</v>
      </c>
      <c r="X10" s="17">
        <v>0</v>
      </c>
      <c r="Y10" s="5">
        <f t="shared" si="12"/>
        <v>6</v>
      </c>
      <c r="Z10" s="41">
        <v>1</v>
      </c>
      <c r="AA10" s="35" t="s">
        <v>56</v>
      </c>
      <c r="AB10" s="25">
        <f>SUM(Z10:AA10)+Y10</f>
        <v>7</v>
      </c>
      <c r="AC10" s="17">
        <v>0</v>
      </c>
      <c r="AD10" s="35" t="s">
        <v>56</v>
      </c>
      <c r="AE10" s="23">
        <v>1</v>
      </c>
      <c r="AF10" s="35" t="s">
        <v>56</v>
      </c>
      <c r="AG10" s="25">
        <f t="shared" si="4"/>
        <v>8</v>
      </c>
      <c r="AH10" s="17">
        <v>0</v>
      </c>
      <c r="AI10" s="35" t="s">
        <v>56</v>
      </c>
      <c r="AJ10" s="23">
        <v>1</v>
      </c>
      <c r="AK10" s="35" t="s">
        <v>56</v>
      </c>
      <c r="AL10" s="25">
        <f t="shared" si="5"/>
        <v>9</v>
      </c>
      <c r="AM10" s="17">
        <v>0</v>
      </c>
      <c r="AN10" s="28" t="s">
        <v>56</v>
      </c>
      <c r="AO10" s="18">
        <f t="shared" si="6"/>
        <v>9</v>
      </c>
      <c r="AP10" s="23" t="s">
        <v>77</v>
      </c>
      <c r="AQ10" s="20">
        <f t="shared" si="7"/>
        <v>9</v>
      </c>
      <c r="AR10" s="33"/>
      <c r="AS10" s="2"/>
      <c r="AT10" s="7">
        <v>1</v>
      </c>
      <c r="AU10" s="43"/>
      <c r="AV10" s="46" t="s">
        <v>56</v>
      </c>
      <c r="AW10" s="43" t="s">
        <v>64</v>
      </c>
      <c r="AX10" s="43" t="s">
        <v>56</v>
      </c>
      <c r="AY10" s="18">
        <f t="shared" si="8"/>
        <v>9</v>
      </c>
      <c r="AZ10" s="44" t="s">
        <v>64</v>
      </c>
      <c r="BA10" s="43" t="s">
        <v>56</v>
      </c>
      <c r="BB10" s="43" t="s">
        <v>64</v>
      </c>
      <c r="BC10" s="43" t="s">
        <v>56</v>
      </c>
      <c r="BD10" s="18">
        <f t="shared" si="9"/>
        <v>9</v>
      </c>
      <c r="BE10" s="44" t="s">
        <v>64</v>
      </c>
      <c r="BF10" s="43" t="s">
        <v>56</v>
      </c>
      <c r="BG10" s="43" t="s">
        <v>64</v>
      </c>
      <c r="BH10" s="43" t="s">
        <v>56</v>
      </c>
      <c r="BI10" s="18">
        <f t="shared" si="10"/>
        <v>9</v>
      </c>
      <c r="BJ10" s="43" t="s">
        <v>64</v>
      </c>
      <c r="BK10" s="20">
        <f t="shared" si="11"/>
        <v>9</v>
      </c>
      <c r="BL10" s="38"/>
    </row>
    <row r="11" spans="1:64" customFormat="1" ht="16" x14ac:dyDescent="0.2">
      <c r="A11" s="17" t="s">
        <v>78</v>
      </c>
      <c r="B11" s="17" t="s">
        <v>141</v>
      </c>
      <c r="C11" s="17" t="s">
        <v>54</v>
      </c>
      <c r="D11" s="23">
        <v>1</v>
      </c>
      <c r="E11" s="23">
        <v>1</v>
      </c>
      <c r="F11" s="17">
        <v>0</v>
      </c>
      <c r="G11" s="17">
        <v>0</v>
      </c>
      <c r="H11" s="23">
        <v>1</v>
      </c>
      <c r="I11" s="23">
        <v>1</v>
      </c>
      <c r="J11" s="17">
        <v>0</v>
      </c>
      <c r="K11" s="25">
        <f t="shared" si="0"/>
        <v>4</v>
      </c>
      <c r="L11" s="17">
        <v>0</v>
      </c>
      <c r="M11" s="17">
        <v>0</v>
      </c>
      <c r="N11" s="23">
        <v>1</v>
      </c>
      <c r="O11" s="25">
        <f t="shared" si="1"/>
        <v>5</v>
      </c>
      <c r="P11" s="46">
        <v>0</v>
      </c>
      <c r="Q11" s="46">
        <v>0</v>
      </c>
      <c r="R11" s="17">
        <v>0</v>
      </c>
      <c r="S11" s="25">
        <f t="shared" si="2"/>
        <v>5</v>
      </c>
      <c r="T11" s="23">
        <v>1</v>
      </c>
      <c r="U11" s="17">
        <v>0</v>
      </c>
      <c r="V11" s="17">
        <v>0</v>
      </c>
      <c r="W11" s="25">
        <f t="shared" si="3"/>
        <v>6</v>
      </c>
      <c r="X11" s="17">
        <v>0</v>
      </c>
      <c r="Y11" s="5">
        <f t="shared" si="12"/>
        <v>6</v>
      </c>
      <c r="Z11" s="41">
        <v>1</v>
      </c>
      <c r="AA11" s="47" t="s">
        <v>139</v>
      </c>
      <c r="AB11" s="25">
        <f>SUM(Z11:AA11)+Y11</f>
        <v>7</v>
      </c>
      <c r="AC11" s="17">
        <v>0</v>
      </c>
      <c r="AD11" s="35" t="s">
        <v>56</v>
      </c>
      <c r="AE11" s="23">
        <v>1</v>
      </c>
      <c r="AF11" s="35" t="s">
        <v>56</v>
      </c>
      <c r="AG11" s="25">
        <f t="shared" si="4"/>
        <v>8</v>
      </c>
      <c r="AH11" s="17">
        <v>0</v>
      </c>
      <c r="AI11" s="35" t="s">
        <v>56</v>
      </c>
      <c r="AJ11" s="23">
        <v>1</v>
      </c>
      <c r="AK11" s="35" t="s">
        <v>56</v>
      </c>
      <c r="AL11" s="25">
        <f t="shared" si="5"/>
        <v>9</v>
      </c>
      <c r="AM11" s="17">
        <v>0</v>
      </c>
      <c r="AN11" s="28" t="s">
        <v>56</v>
      </c>
      <c r="AO11" s="18">
        <f t="shared" si="6"/>
        <v>9</v>
      </c>
      <c r="AP11" s="23">
        <v>1</v>
      </c>
      <c r="AQ11" s="20">
        <f t="shared" si="7"/>
        <v>10</v>
      </c>
      <c r="AR11" s="33"/>
      <c r="AS11" s="2"/>
      <c r="AT11" s="7">
        <v>1</v>
      </c>
      <c r="AU11" s="43"/>
      <c r="AV11" s="43" t="s">
        <v>56</v>
      </c>
      <c r="AW11" s="43">
        <v>0</v>
      </c>
      <c r="AX11" s="43" t="s">
        <v>56</v>
      </c>
      <c r="AY11" s="18">
        <f t="shared" si="8"/>
        <v>10</v>
      </c>
      <c r="AZ11" s="44">
        <v>1</v>
      </c>
      <c r="BA11" s="43" t="s">
        <v>56</v>
      </c>
      <c r="BB11" s="43">
        <v>0</v>
      </c>
      <c r="BC11" s="43" t="s">
        <v>56</v>
      </c>
      <c r="BD11" s="18">
        <f t="shared" si="9"/>
        <v>11</v>
      </c>
      <c r="BE11" s="44">
        <v>1</v>
      </c>
      <c r="BF11" s="45" t="s">
        <v>139</v>
      </c>
      <c r="BG11" s="43">
        <v>0</v>
      </c>
      <c r="BH11" s="43" t="s">
        <v>56</v>
      </c>
      <c r="BI11" s="18">
        <f t="shared" si="10"/>
        <v>12</v>
      </c>
      <c r="BJ11" s="43">
        <v>0</v>
      </c>
      <c r="BK11" s="20">
        <f t="shared" si="11"/>
        <v>12</v>
      </c>
      <c r="BL11" s="38"/>
    </row>
    <row r="12" spans="1:64" customFormat="1" ht="16" x14ac:dyDescent="0.2">
      <c r="A12" s="46" t="s">
        <v>79</v>
      </c>
      <c r="B12" s="17" t="s">
        <v>141</v>
      </c>
      <c r="C12" s="17" t="s">
        <v>61</v>
      </c>
      <c r="D12" s="23">
        <v>1</v>
      </c>
      <c r="E12" s="23">
        <v>1</v>
      </c>
      <c r="F12" s="17">
        <v>0</v>
      </c>
      <c r="G12" s="17">
        <v>0</v>
      </c>
      <c r="H12" s="23">
        <v>1</v>
      </c>
      <c r="I12" s="23">
        <v>1</v>
      </c>
      <c r="J12" s="17">
        <v>0</v>
      </c>
      <c r="K12" s="25">
        <f t="shared" si="0"/>
        <v>4</v>
      </c>
      <c r="L12" s="17">
        <v>0</v>
      </c>
      <c r="M12" s="17">
        <v>0</v>
      </c>
      <c r="N12" s="23">
        <v>1</v>
      </c>
      <c r="O12" s="25">
        <f t="shared" si="1"/>
        <v>5</v>
      </c>
      <c r="P12" s="17">
        <v>0</v>
      </c>
      <c r="Q12" s="17">
        <v>0</v>
      </c>
      <c r="R12" s="17">
        <v>0</v>
      </c>
      <c r="S12" s="25">
        <f t="shared" si="2"/>
        <v>5</v>
      </c>
      <c r="T12" s="23">
        <v>1</v>
      </c>
      <c r="U12" s="17">
        <v>0</v>
      </c>
      <c r="V12" s="17">
        <v>0</v>
      </c>
      <c r="W12" s="25">
        <f t="shared" si="3"/>
        <v>6</v>
      </c>
      <c r="X12" s="17">
        <v>0</v>
      </c>
      <c r="Y12" s="5">
        <f t="shared" si="12"/>
        <v>6</v>
      </c>
      <c r="Z12" s="41">
        <v>1</v>
      </c>
      <c r="AA12" s="35" t="s">
        <v>56</v>
      </c>
      <c r="AB12" s="25">
        <f>SUM(Z12:AA12)+Y12</f>
        <v>7</v>
      </c>
      <c r="AC12" s="17">
        <v>0</v>
      </c>
      <c r="AD12" s="35" t="s">
        <v>56</v>
      </c>
      <c r="AE12" s="23">
        <v>1</v>
      </c>
      <c r="AF12" s="35" t="s">
        <v>56</v>
      </c>
      <c r="AG12" s="25">
        <f t="shared" si="4"/>
        <v>8</v>
      </c>
      <c r="AH12" s="17">
        <v>0</v>
      </c>
      <c r="AI12" s="35" t="s">
        <v>56</v>
      </c>
      <c r="AJ12" s="23">
        <v>1</v>
      </c>
      <c r="AK12" s="35" t="s">
        <v>56</v>
      </c>
      <c r="AL12" s="25">
        <f t="shared" si="5"/>
        <v>9</v>
      </c>
      <c r="AM12" s="17">
        <v>0</v>
      </c>
      <c r="AN12" s="28" t="s">
        <v>56</v>
      </c>
      <c r="AO12" s="18">
        <f t="shared" si="6"/>
        <v>9</v>
      </c>
      <c r="AP12" s="23">
        <v>1</v>
      </c>
      <c r="AQ12" s="20">
        <f t="shared" si="7"/>
        <v>10</v>
      </c>
      <c r="AR12" s="33"/>
      <c r="AS12" s="2"/>
      <c r="AT12" s="7">
        <v>1</v>
      </c>
      <c r="AU12" s="43"/>
      <c r="AV12" s="43" t="s">
        <v>56</v>
      </c>
      <c r="AW12" s="43">
        <v>0</v>
      </c>
      <c r="AX12" s="43" t="s">
        <v>56</v>
      </c>
      <c r="AY12" s="18">
        <f t="shared" si="8"/>
        <v>10</v>
      </c>
      <c r="AZ12" s="44">
        <v>1</v>
      </c>
      <c r="BA12" s="43" t="s">
        <v>56</v>
      </c>
      <c r="BB12" s="43" t="s">
        <v>64</v>
      </c>
      <c r="BC12" s="45" t="s">
        <v>139</v>
      </c>
      <c r="BD12" s="18">
        <f t="shared" si="9"/>
        <v>11</v>
      </c>
      <c r="BE12" s="44">
        <v>1</v>
      </c>
      <c r="BF12" s="43" t="s">
        <v>56</v>
      </c>
      <c r="BG12" s="43">
        <v>0</v>
      </c>
      <c r="BH12" s="43" t="s">
        <v>56</v>
      </c>
      <c r="BI12" s="18">
        <f t="shared" si="10"/>
        <v>12</v>
      </c>
      <c r="BJ12" s="43">
        <v>0</v>
      </c>
      <c r="BK12" s="20">
        <f t="shared" si="11"/>
        <v>12</v>
      </c>
      <c r="BL12" s="38"/>
    </row>
    <row r="13" spans="1:64" customFormat="1" ht="16" x14ac:dyDescent="0.2">
      <c r="A13" s="34" t="s">
        <v>80</v>
      </c>
      <c r="B13" s="17" t="s">
        <v>141</v>
      </c>
      <c r="C13" s="34" t="s">
        <v>61</v>
      </c>
      <c r="D13" s="23">
        <v>1</v>
      </c>
      <c r="E13" s="23">
        <v>1</v>
      </c>
      <c r="F13" s="46">
        <v>0</v>
      </c>
      <c r="G13" s="46">
        <v>0</v>
      </c>
      <c r="H13" s="23">
        <v>1</v>
      </c>
      <c r="I13" s="23">
        <v>1</v>
      </c>
      <c r="J13" s="46">
        <v>0</v>
      </c>
      <c r="K13" s="25">
        <f t="shared" si="0"/>
        <v>4</v>
      </c>
      <c r="L13" s="46">
        <v>0</v>
      </c>
      <c r="M13" s="46">
        <v>0</v>
      </c>
      <c r="N13" s="23">
        <v>1</v>
      </c>
      <c r="O13" s="25">
        <f t="shared" si="1"/>
        <v>5</v>
      </c>
      <c r="P13" s="46">
        <v>0</v>
      </c>
      <c r="Q13" s="46">
        <v>0</v>
      </c>
      <c r="R13" s="46">
        <v>0</v>
      </c>
      <c r="S13" s="25">
        <f t="shared" si="2"/>
        <v>5</v>
      </c>
      <c r="T13" s="23">
        <v>1</v>
      </c>
      <c r="U13" s="46">
        <v>0</v>
      </c>
      <c r="V13" s="46">
        <v>0</v>
      </c>
      <c r="W13" s="25">
        <f t="shared" si="3"/>
        <v>6</v>
      </c>
      <c r="X13" s="46">
        <v>0</v>
      </c>
      <c r="Y13" s="5">
        <f t="shared" si="12"/>
        <v>6</v>
      </c>
      <c r="Z13" s="51">
        <v>1</v>
      </c>
      <c r="AA13" s="35" t="s">
        <v>56</v>
      </c>
      <c r="AB13" s="25">
        <f>SUM(Z13:AA13)+Y13</f>
        <v>7</v>
      </c>
      <c r="AC13" s="48">
        <v>0</v>
      </c>
      <c r="AD13" s="35" t="s">
        <v>56</v>
      </c>
      <c r="AE13" s="51">
        <v>1</v>
      </c>
      <c r="AF13" s="35" t="s">
        <v>56</v>
      </c>
      <c r="AG13" s="25">
        <f t="shared" si="4"/>
        <v>8</v>
      </c>
      <c r="AH13" s="48">
        <v>0</v>
      </c>
      <c r="AI13" s="35" t="s">
        <v>56</v>
      </c>
      <c r="AJ13" s="51">
        <v>1</v>
      </c>
      <c r="AK13" s="35" t="s">
        <v>56</v>
      </c>
      <c r="AL13" s="25">
        <f t="shared" si="5"/>
        <v>9</v>
      </c>
      <c r="AM13" s="46">
        <v>0</v>
      </c>
      <c r="AN13" s="35" t="s">
        <v>56</v>
      </c>
      <c r="AO13" s="18">
        <f t="shared" si="6"/>
        <v>9</v>
      </c>
      <c r="AP13" s="23">
        <v>1</v>
      </c>
      <c r="AQ13" s="20">
        <f t="shared" si="7"/>
        <v>10</v>
      </c>
      <c r="AR13" s="33"/>
      <c r="AS13" s="53"/>
      <c r="AT13" s="7">
        <v>1</v>
      </c>
      <c r="AU13" s="46"/>
      <c r="AV13" s="46" t="s">
        <v>56</v>
      </c>
      <c r="AW13" s="46">
        <v>0</v>
      </c>
      <c r="AX13" s="46" t="s">
        <v>56</v>
      </c>
      <c r="AY13" s="18">
        <f t="shared" si="8"/>
        <v>10</v>
      </c>
      <c r="AZ13" s="54">
        <v>1</v>
      </c>
      <c r="BA13" s="46" t="s">
        <v>56</v>
      </c>
      <c r="BB13" s="46">
        <v>0</v>
      </c>
      <c r="BC13" s="46" t="s">
        <v>56</v>
      </c>
      <c r="BD13" s="18">
        <f t="shared" si="9"/>
        <v>11</v>
      </c>
      <c r="BE13" s="54">
        <v>1</v>
      </c>
      <c r="BF13" s="46" t="s">
        <v>56</v>
      </c>
      <c r="BG13" s="46">
        <v>0</v>
      </c>
      <c r="BH13" s="46" t="s">
        <v>56</v>
      </c>
      <c r="BI13" s="18">
        <f t="shared" si="10"/>
        <v>12</v>
      </c>
      <c r="BJ13" s="46">
        <v>0</v>
      </c>
      <c r="BK13" s="20">
        <f t="shared" si="11"/>
        <v>12</v>
      </c>
      <c r="BL13" s="38"/>
    </row>
    <row r="14" spans="1:64" customFormat="1" ht="16" x14ac:dyDescent="0.2">
      <c r="A14" s="34" t="s">
        <v>81</v>
      </c>
      <c r="B14" s="17" t="s">
        <v>141</v>
      </c>
      <c r="C14" s="34" t="s">
        <v>54</v>
      </c>
      <c r="D14" s="23">
        <v>1</v>
      </c>
      <c r="E14" s="23">
        <v>1</v>
      </c>
      <c r="F14" s="46">
        <v>0</v>
      </c>
      <c r="G14" s="46">
        <v>0</v>
      </c>
      <c r="H14" s="55" t="s">
        <v>82</v>
      </c>
      <c r="I14" s="23" t="s">
        <v>64</v>
      </c>
      <c r="J14" s="46">
        <v>0</v>
      </c>
      <c r="K14" s="25">
        <f t="shared" si="0"/>
        <v>2</v>
      </c>
      <c r="L14" s="40" t="s">
        <v>139</v>
      </c>
      <c r="M14" s="40" t="s">
        <v>139</v>
      </c>
      <c r="N14" s="23" t="s">
        <v>64</v>
      </c>
      <c r="O14" s="25">
        <f t="shared" si="1"/>
        <v>2</v>
      </c>
      <c r="P14" s="46" t="s">
        <v>64</v>
      </c>
      <c r="Q14" s="46" t="s">
        <v>64</v>
      </c>
      <c r="R14" s="46" t="s">
        <v>64</v>
      </c>
      <c r="S14" s="25">
        <f t="shared" si="2"/>
        <v>2</v>
      </c>
      <c r="T14" s="23" t="s">
        <v>64</v>
      </c>
      <c r="U14" s="46" t="s">
        <v>64</v>
      </c>
      <c r="V14" s="46" t="s">
        <v>64</v>
      </c>
      <c r="W14" s="25">
        <f t="shared" si="3"/>
        <v>2</v>
      </c>
      <c r="X14" s="46" t="s">
        <v>64</v>
      </c>
      <c r="Y14" s="5">
        <f t="shared" si="12"/>
        <v>2</v>
      </c>
      <c r="Z14" s="56" t="s">
        <v>64</v>
      </c>
      <c r="AA14" s="35" t="s">
        <v>56</v>
      </c>
      <c r="AB14" s="25">
        <f>SUM(Z14:AA14)+Y14</f>
        <v>2</v>
      </c>
      <c r="AC14" s="35" t="s">
        <v>64</v>
      </c>
      <c r="AD14" s="35" t="s">
        <v>56</v>
      </c>
      <c r="AE14" s="56" t="s">
        <v>64</v>
      </c>
      <c r="AF14" s="35" t="s">
        <v>56</v>
      </c>
      <c r="AG14" s="25">
        <f t="shared" si="4"/>
        <v>2</v>
      </c>
      <c r="AH14" s="35" t="s">
        <v>64</v>
      </c>
      <c r="AI14" s="35" t="s">
        <v>56</v>
      </c>
      <c r="AJ14" s="56" t="s">
        <v>64</v>
      </c>
      <c r="AK14" s="35" t="s">
        <v>56</v>
      </c>
      <c r="AL14" s="25">
        <f t="shared" si="5"/>
        <v>2</v>
      </c>
      <c r="AM14" s="46" t="s">
        <v>64</v>
      </c>
      <c r="AN14" s="35" t="s">
        <v>56</v>
      </c>
      <c r="AO14" s="18">
        <f t="shared" si="6"/>
        <v>2</v>
      </c>
      <c r="AP14" s="23" t="s">
        <v>64</v>
      </c>
      <c r="AQ14" s="20">
        <f t="shared" si="7"/>
        <v>2</v>
      </c>
      <c r="AR14" s="33"/>
      <c r="AS14" s="6"/>
      <c r="AT14" s="7">
        <v>0</v>
      </c>
      <c r="AU14" s="46"/>
      <c r="AV14" s="46" t="s">
        <v>56</v>
      </c>
      <c r="AW14" s="46" t="s">
        <v>64</v>
      </c>
      <c r="AX14" s="46" t="s">
        <v>56</v>
      </c>
      <c r="AY14" s="18">
        <f t="shared" si="8"/>
        <v>2</v>
      </c>
      <c r="AZ14" s="54" t="s">
        <v>64</v>
      </c>
      <c r="BA14" s="46" t="s">
        <v>56</v>
      </c>
      <c r="BB14" s="46" t="s">
        <v>64</v>
      </c>
      <c r="BC14" s="46" t="s">
        <v>56</v>
      </c>
      <c r="BD14" s="18">
        <f t="shared" si="9"/>
        <v>2</v>
      </c>
      <c r="BE14" s="54" t="s">
        <v>64</v>
      </c>
      <c r="BF14" s="46" t="s">
        <v>56</v>
      </c>
      <c r="BG14" s="46" t="s">
        <v>64</v>
      </c>
      <c r="BH14" s="46" t="s">
        <v>56</v>
      </c>
      <c r="BI14" s="18">
        <f t="shared" si="10"/>
        <v>2</v>
      </c>
      <c r="BJ14" s="46" t="s">
        <v>64</v>
      </c>
      <c r="BK14" s="20">
        <f t="shared" si="11"/>
        <v>2</v>
      </c>
      <c r="BL14" s="38"/>
    </row>
    <row r="15" spans="1:64" customFormat="1" ht="16" x14ac:dyDescent="0.2">
      <c r="A15" s="34" t="s">
        <v>83</v>
      </c>
      <c r="B15" s="17" t="s">
        <v>141</v>
      </c>
      <c r="C15" s="34" t="s">
        <v>54</v>
      </c>
      <c r="D15" s="23">
        <v>1</v>
      </c>
      <c r="E15" s="23">
        <v>1</v>
      </c>
      <c r="F15" s="46">
        <v>0</v>
      </c>
      <c r="G15" s="46">
        <v>0</v>
      </c>
      <c r="H15" s="23">
        <v>1</v>
      </c>
      <c r="I15" s="23">
        <v>1</v>
      </c>
      <c r="J15" s="46">
        <v>0</v>
      </c>
      <c r="K15" s="25">
        <f t="shared" si="0"/>
        <v>4</v>
      </c>
      <c r="L15" s="46">
        <v>0</v>
      </c>
      <c r="M15" s="46">
        <v>0</v>
      </c>
      <c r="N15" s="23">
        <v>1</v>
      </c>
      <c r="O15" s="25">
        <f t="shared" si="1"/>
        <v>5</v>
      </c>
      <c r="P15" s="46">
        <v>0</v>
      </c>
      <c r="Q15" s="46">
        <v>0</v>
      </c>
      <c r="R15" s="46">
        <v>0</v>
      </c>
      <c r="S15" s="25">
        <f t="shared" si="2"/>
        <v>5</v>
      </c>
      <c r="T15" s="23">
        <v>1</v>
      </c>
      <c r="U15" s="40" t="s">
        <v>139</v>
      </c>
      <c r="V15" s="46">
        <v>0</v>
      </c>
      <c r="W15" s="25">
        <f t="shared" si="3"/>
        <v>6</v>
      </c>
      <c r="X15" s="40" t="s">
        <v>139</v>
      </c>
      <c r="Y15" s="5">
        <f t="shared" si="12"/>
        <v>6</v>
      </c>
      <c r="Z15" s="51">
        <v>1</v>
      </c>
      <c r="AA15" s="35" t="s">
        <v>56</v>
      </c>
      <c r="AB15" s="25">
        <f>SUM(Z15:AA15)+Y15</f>
        <v>7</v>
      </c>
      <c r="AC15" s="48">
        <v>0</v>
      </c>
      <c r="AD15" s="35" t="s">
        <v>56</v>
      </c>
      <c r="AE15" s="51">
        <v>1</v>
      </c>
      <c r="AF15" s="40" t="s">
        <v>139</v>
      </c>
      <c r="AG15" s="25">
        <f t="shared" si="4"/>
        <v>8</v>
      </c>
      <c r="AH15" s="48">
        <v>0</v>
      </c>
      <c r="AI15" s="35" t="s">
        <v>56</v>
      </c>
      <c r="AJ15" s="51">
        <v>1</v>
      </c>
      <c r="AK15" s="35" t="s">
        <v>56</v>
      </c>
      <c r="AL15" s="25">
        <f t="shared" si="5"/>
        <v>9</v>
      </c>
      <c r="AM15" s="46">
        <v>0</v>
      </c>
      <c r="AN15" s="35" t="s">
        <v>56</v>
      </c>
      <c r="AO15" s="18">
        <f t="shared" si="6"/>
        <v>9</v>
      </c>
      <c r="AP15" s="23">
        <v>1</v>
      </c>
      <c r="AQ15" s="20">
        <f t="shared" si="7"/>
        <v>10</v>
      </c>
      <c r="AR15" s="33"/>
      <c r="AS15" s="6"/>
      <c r="AT15" s="7">
        <v>1</v>
      </c>
      <c r="AU15" s="46"/>
      <c r="AV15" s="40" t="s">
        <v>139</v>
      </c>
      <c r="AW15" s="46">
        <v>0</v>
      </c>
      <c r="AX15" s="46" t="s">
        <v>56</v>
      </c>
      <c r="AY15" s="18">
        <f t="shared" si="8"/>
        <v>10</v>
      </c>
      <c r="AZ15" s="54">
        <v>1</v>
      </c>
      <c r="BA15" s="46" t="s">
        <v>56</v>
      </c>
      <c r="BB15" s="46">
        <v>0</v>
      </c>
      <c r="BC15" s="46" t="s">
        <v>56</v>
      </c>
      <c r="BD15" s="18">
        <f t="shared" si="9"/>
        <v>11</v>
      </c>
      <c r="BE15" s="54">
        <v>1</v>
      </c>
      <c r="BF15" s="46" t="s">
        <v>56</v>
      </c>
      <c r="BG15" s="46" t="s">
        <v>64</v>
      </c>
      <c r="BH15" s="46">
        <v>0</v>
      </c>
      <c r="BI15" s="18">
        <f t="shared" si="10"/>
        <v>12</v>
      </c>
      <c r="BJ15" s="46">
        <v>0</v>
      </c>
      <c r="BK15" s="20">
        <f t="shared" si="11"/>
        <v>12</v>
      </c>
      <c r="BL15" s="38"/>
    </row>
    <row r="16" spans="1:64" customFormat="1" ht="16" x14ac:dyDescent="0.2">
      <c r="A16" s="34" t="s">
        <v>84</v>
      </c>
      <c r="B16" s="17" t="s">
        <v>141</v>
      </c>
      <c r="C16" s="34" t="s">
        <v>54</v>
      </c>
      <c r="D16" s="23">
        <v>1</v>
      </c>
      <c r="E16" s="23">
        <v>1</v>
      </c>
      <c r="F16" s="46">
        <v>0</v>
      </c>
      <c r="G16" s="46">
        <v>0</v>
      </c>
      <c r="H16" s="23">
        <v>1</v>
      </c>
      <c r="I16" s="23">
        <v>1</v>
      </c>
      <c r="J16" s="46">
        <v>0</v>
      </c>
      <c r="K16" s="25">
        <f t="shared" si="0"/>
        <v>4</v>
      </c>
      <c r="L16" s="46">
        <v>0</v>
      </c>
      <c r="M16" s="46">
        <v>0</v>
      </c>
      <c r="N16" s="23">
        <v>1</v>
      </c>
      <c r="O16" s="25">
        <f t="shared" si="1"/>
        <v>5</v>
      </c>
      <c r="P16" s="46">
        <v>0</v>
      </c>
      <c r="Q16" s="46">
        <v>0</v>
      </c>
      <c r="R16" s="46">
        <v>0</v>
      </c>
      <c r="S16" s="25">
        <f t="shared" si="2"/>
        <v>5</v>
      </c>
      <c r="T16" s="23">
        <v>1</v>
      </c>
      <c r="U16" s="46">
        <v>0</v>
      </c>
      <c r="V16" s="46">
        <v>0</v>
      </c>
      <c r="W16" s="25">
        <f t="shared" si="3"/>
        <v>6</v>
      </c>
      <c r="X16" s="46">
        <v>0</v>
      </c>
      <c r="Y16" s="5">
        <f t="shared" si="12"/>
        <v>6</v>
      </c>
      <c r="Z16" s="51">
        <v>1</v>
      </c>
      <c r="AA16" s="35" t="s">
        <v>56</v>
      </c>
      <c r="AB16" s="25">
        <f>SUM(Z16:AA16)+Y16</f>
        <v>7</v>
      </c>
      <c r="AC16" s="48">
        <v>0</v>
      </c>
      <c r="AD16" s="35" t="s">
        <v>56</v>
      </c>
      <c r="AE16" s="51">
        <v>1</v>
      </c>
      <c r="AF16" s="35" t="s">
        <v>56</v>
      </c>
      <c r="AG16" s="25">
        <f t="shared" si="4"/>
        <v>8</v>
      </c>
      <c r="AH16" s="48">
        <v>0</v>
      </c>
      <c r="AI16" s="35" t="s">
        <v>56</v>
      </c>
      <c r="AJ16" s="51">
        <v>1</v>
      </c>
      <c r="AK16" s="35" t="s">
        <v>56</v>
      </c>
      <c r="AL16" s="25">
        <f t="shared" si="5"/>
        <v>9</v>
      </c>
      <c r="AM16" s="46">
        <v>0</v>
      </c>
      <c r="AN16" s="35" t="s">
        <v>56</v>
      </c>
      <c r="AO16" s="18">
        <f t="shared" si="6"/>
        <v>9</v>
      </c>
      <c r="AP16" s="23">
        <v>1</v>
      </c>
      <c r="AQ16" s="20">
        <f t="shared" si="7"/>
        <v>10</v>
      </c>
      <c r="AR16" s="33"/>
      <c r="AS16" s="6"/>
      <c r="AT16" s="7">
        <v>1</v>
      </c>
      <c r="AU16" s="46"/>
      <c r="AV16" s="46" t="s">
        <v>56</v>
      </c>
      <c r="AW16" s="40" t="s">
        <v>139</v>
      </c>
      <c r="AX16" s="46" t="s">
        <v>56</v>
      </c>
      <c r="AY16" s="18">
        <f t="shared" si="8"/>
        <v>10</v>
      </c>
      <c r="AZ16" s="54">
        <v>1</v>
      </c>
      <c r="BA16" s="46" t="s">
        <v>56</v>
      </c>
      <c r="BB16" s="46">
        <v>0</v>
      </c>
      <c r="BC16" s="46" t="s">
        <v>56</v>
      </c>
      <c r="BD16" s="18">
        <f t="shared" si="9"/>
        <v>11</v>
      </c>
      <c r="BE16" s="54">
        <v>1</v>
      </c>
      <c r="BF16" s="46" t="s">
        <v>56</v>
      </c>
      <c r="BG16" s="46">
        <v>0</v>
      </c>
      <c r="BH16" s="46" t="s">
        <v>56</v>
      </c>
      <c r="BI16" s="18">
        <f t="shared" si="10"/>
        <v>12</v>
      </c>
      <c r="BJ16" s="46">
        <v>0</v>
      </c>
      <c r="BK16" s="20">
        <f t="shared" si="11"/>
        <v>12</v>
      </c>
      <c r="BL16" s="38"/>
    </row>
    <row r="17" spans="1:64" customFormat="1" ht="16" x14ac:dyDescent="0.2">
      <c r="A17" s="34" t="s">
        <v>85</v>
      </c>
      <c r="B17" s="17" t="s">
        <v>141</v>
      </c>
      <c r="C17" s="34" t="s">
        <v>54</v>
      </c>
      <c r="D17" s="23">
        <v>1</v>
      </c>
      <c r="E17" s="23">
        <v>1</v>
      </c>
      <c r="F17" s="46">
        <v>0</v>
      </c>
      <c r="G17" s="46">
        <v>0</v>
      </c>
      <c r="H17" s="23">
        <v>1</v>
      </c>
      <c r="I17" s="23">
        <v>1</v>
      </c>
      <c r="J17" s="46">
        <v>0</v>
      </c>
      <c r="K17" s="25">
        <f t="shared" si="0"/>
        <v>4</v>
      </c>
      <c r="L17" s="40" t="s">
        <v>139</v>
      </c>
      <c r="M17" s="46">
        <v>0</v>
      </c>
      <c r="N17" s="23">
        <v>1</v>
      </c>
      <c r="O17" s="25">
        <f t="shared" si="1"/>
        <v>5</v>
      </c>
      <c r="P17" s="46">
        <v>0</v>
      </c>
      <c r="Q17" s="46">
        <v>0</v>
      </c>
      <c r="R17" s="46">
        <v>0</v>
      </c>
      <c r="S17" s="25">
        <f t="shared" si="2"/>
        <v>5</v>
      </c>
      <c r="T17" s="23">
        <v>1</v>
      </c>
      <c r="U17" s="46">
        <v>0</v>
      </c>
      <c r="V17" s="46">
        <v>0</v>
      </c>
      <c r="W17" s="25">
        <f t="shared" si="3"/>
        <v>6</v>
      </c>
      <c r="X17" s="46">
        <v>0</v>
      </c>
      <c r="Y17" s="5">
        <f t="shared" si="12"/>
        <v>6</v>
      </c>
      <c r="Z17" s="51">
        <v>1</v>
      </c>
      <c r="AA17" s="35" t="s">
        <v>56</v>
      </c>
      <c r="AB17" s="25">
        <f>SUM(Z17:AA17)+Y17</f>
        <v>7</v>
      </c>
      <c r="AC17" s="48">
        <v>0</v>
      </c>
      <c r="AD17" s="35" t="s">
        <v>56</v>
      </c>
      <c r="AE17" s="51">
        <v>1</v>
      </c>
      <c r="AF17" s="35" t="s">
        <v>56</v>
      </c>
      <c r="AG17" s="25">
        <f t="shared" si="4"/>
        <v>8</v>
      </c>
      <c r="AH17" s="48">
        <v>0</v>
      </c>
      <c r="AI17" s="35" t="s">
        <v>56</v>
      </c>
      <c r="AJ17" s="51">
        <v>1</v>
      </c>
      <c r="AK17" s="35" t="s">
        <v>56</v>
      </c>
      <c r="AL17" s="25">
        <f t="shared" si="5"/>
        <v>9</v>
      </c>
      <c r="AM17" s="46">
        <v>0</v>
      </c>
      <c r="AN17" s="35" t="s">
        <v>56</v>
      </c>
      <c r="AO17" s="18">
        <f t="shared" si="6"/>
        <v>9</v>
      </c>
      <c r="AP17" s="23">
        <v>1</v>
      </c>
      <c r="AQ17" s="20">
        <f t="shared" si="7"/>
        <v>10</v>
      </c>
      <c r="AR17" s="33"/>
      <c r="AS17" s="6"/>
      <c r="AT17" s="7">
        <v>1</v>
      </c>
      <c r="AU17" s="46"/>
      <c r="AV17" s="46" t="s">
        <v>56</v>
      </c>
      <c r="AW17" s="46" t="s">
        <v>64</v>
      </c>
      <c r="AX17" s="46" t="s">
        <v>56</v>
      </c>
      <c r="AY17" s="18">
        <f t="shared" si="8"/>
        <v>10</v>
      </c>
      <c r="AZ17" s="54">
        <v>1</v>
      </c>
      <c r="BA17" s="35" t="s">
        <v>56</v>
      </c>
      <c r="BB17" s="46">
        <v>0</v>
      </c>
      <c r="BC17" s="46" t="s">
        <v>56</v>
      </c>
      <c r="BD17" s="18">
        <f t="shared" si="9"/>
        <v>11</v>
      </c>
      <c r="BE17" s="54">
        <v>1</v>
      </c>
      <c r="BF17" s="46" t="s">
        <v>56</v>
      </c>
      <c r="BG17" s="46">
        <v>0</v>
      </c>
      <c r="BH17" s="46" t="s">
        <v>56</v>
      </c>
      <c r="BI17" s="18">
        <f t="shared" si="10"/>
        <v>12</v>
      </c>
      <c r="BJ17" s="46">
        <v>0</v>
      </c>
      <c r="BK17" s="20">
        <f t="shared" si="11"/>
        <v>12</v>
      </c>
      <c r="BL17" s="38"/>
    </row>
    <row r="18" spans="1:64" customFormat="1" ht="16" x14ac:dyDescent="0.2">
      <c r="A18" s="34" t="s">
        <v>86</v>
      </c>
      <c r="B18" s="17" t="s">
        <v>141</v>
      </c>
      <c r="C18" s="34" t="s">
        <v>61</v>
      </c>
      <c r="D18" s="23">
        <v>1</v>
      </c>
      <c r="E18" s="23">
        <v>1</v>
      </c>
      <c r="F18" s="46">
        <v>0</v>
      </c>
      <c r="G18" s="46">
        <v>0</v>
      </c>
      <c r="H18" s="23">
        <v>1</v>
      </c>
      <c r="I18" s="23" t="s">
        <v>64</v>
      </c>
      <c r="J18" s="46" t="s">
        <v>64</v>
      </c>
      <c r="K18" s="25">
        <f t="shared" si="0"/>
        <v>3</v>
      </c>
      <c r="L18" s="46" t="s">
        <v>64</v>
      </c>
      <c r="M18" s="46" t="s">
        <v>64</v>
      </c>
      <c r="N18" s="54" t="s">
        <v>64</v>
      </c>
      <c r="O18" s="25">
        <f t="shared" si="1"/>
        <v>3</v>
      </c>
      <c r="P18" s="46" t="s">
        <v>64</v>
      </c>
      <c r="Q18" s="46" t="s">
        <v>64</v>
      </c>
      <c r="R18" s="46" t="s">
        <v>64</v>
      </c>
      <c r="S18" s="25">
        <f t="shared" si="2"/>
        <v>3</v>
      </c>
      <c r="T18" s="54" t="s">
        <v>64</v>
      </c>
      <c r="U18" s="46" t="s">
        <v>64</v>
      </c>
      <c r="V18" s="46" t="s">
        <v>64</v>
      </c>
      <c r="W18" s="25">
        <f t="shared" si="3"/>
        <v>3</v>
      </c>
      <c r="X18" s="46" t="s">
        <v>64</v>
      </c>
      <c r="Y18" s="5">
        <f t="shared" si="12"/>
        <v>3</v>
      </c>
      <c r="Z18" s="56" t="s">
        <v>64</v>
      </c>
      <c r="AA18" s="35" t="s">
        <v>56</v>
      </c>
      <c r="AB18" s="25">
        <f>SUM(Z18:AA18)+Y18</f>
        <v>3</v>
      </c>
      <c r="AC18" s="35" t="s">
        <v>64</v>
      </c>
      <c r="AD18" s="35" t="s">
        <v>56</v>
      </c>
      <c r="AE18" s="51">
        <v>1</v>
      </c>
      <c r="AF18" s="35" t="s">
        <v>56</v>
      </c>
      <c r="AG18" s="25">
        <f t="shared" si="4"/>
        <v>4</v>
      </c>
      <c r="AH18" s="35" t="s">
        <v>64</v>
      </c>
      <c r="AI18" s="35" t="s">
        <v>56</v>
      </c>
      <c r="AJ18" s="51">
        <v>1</v>
      </c>
      <c r="AK18" s="48">
        <v>0</v>
      </c>
      <c r="AL18" s="25">
        <f t="shared" si="5"/>
        <v>5</v>
      </c>
      <c r="AM18" s="46">
        <v>0</v>
      </c>
      <c r="AN18" s="48">
        <v>0</v>
      </c>
      <c r="AO18" s="18">
        <f t="shared" si="6"/>
        <v>5</v>
      </c>
      <c r="AP18" s="23">
        <v>1</v>
      </c>
      <c r="AQ18" s="20">
        <f t="shared" si="7"/>
        <v>6</v>
      </c>
      <c r="AR18" s="33"/>
      <c r="AS18" s="6"/>
      <c r="AT18" s="7">
        <v>0</v>
      </c>
      <c r="AU18" s="46"/>
      <c r="AV18" s="46" t="s">
        <v>56</v>
      </c>
      <c r="AW18" s="46" t="s">
        <v>64</v>
      </c>
      <c r="AX18" s="46" t="s">
        <v>56</v>
      </c>
      <c r="AY18" s="18">
        <f>SUM(AQ18:AX18)+AR18</f>
        <v>6</v>
      </c>
      <c r="AZ18" s="54" t="s">
        <v>64</v>
      </c>
      <c r="BA18" s="35" t="s">
        <v>56</v>
      </c>
      <c r="BB18" s="46" t="s">
        <v>64</v>
      </c>
      <c r="BC18" s="46" t="s">
        <v>56</v>
      </c>
      <c r="BD18" s="18">
        <f t="shared" si="9"/>
        <v>6</v>
      </c>
      <c r="BE18" s="54" t="s">
        <v>64</v>
      </c>
      <c r="BF18" s="46" t="s">
        <v>56</v>
      </c>
      <c r="BG18" s="46" t="s">
        <v>64</v>
      </c>
      <c r="BH18" s="46" t="s">
        <v>56</v>
      </c>
      <c r="BI18" s="18">
        <f t="shared" si="10"/>
        <v>6</v>
      </c>
      <c r="BJ18" s="46" t="s">
        <v>64</v>
      </c>
      <c r="BK18" s="20">
        <f t="shared" si="11"/>
        <v>6</v>
      </c>
      <c r="BL18" s="38"/>
    </row>
    <row r="19" spans="1:64" customFormat="1" ht="16" x14ac:dyDescent="0.2">
      <c r="A19" s="17" t="s">
        <v>98</v>
      </c>
      <c r="B19" s="17" t="s">
        <v>140</v>
      </c>
      <c r="C19" s="17" t="s">
        <v>54</v>
      </c>
      <c r="D19" s="23">
        <v>1</v>
      </c>
      <c r="E19" s="23">
        <v>1</v>
      </c>
      <c r="F19" s="17">
        <v>0</v>
      </c>
      <c r="G19" s="17">
        <v>0</v>
      </c>
      <c r="H19" s="23">
        <v>1</v>
      </c>
      <c r="I19" s="23">
        <v>1</v>
      </c>
      <c r="J19" s="23" t="s">
        <v>99</v>
      </c>
      <c r="K19" s="25">
        <f t="shared" si="0"/>
        <v>4</v>
      </c>
      <c r="L19" s="23">
        <v>1</v>
      </c>
      <c r="M19" s="17">
        <v>0</v>
      </c>
      <c r="N19" s="23">
        <v>1</v>
      </c>
      <c r="O19" s="25">
        <f t="shared" si="1"/>
        <v>6</v>
      </c>
      <c r="P19" s="46">
        <v>0</v>
      </c>
      <c r="Q19" s="23">
        <v>1</v>
      </c>
      <c r="R19" s="17">
        <v>0</v>
      </c>
      <c r="S19" s="25">
        <f t="shared" si="2"/>
        <v>7</v>
      </c>
      <c r="T19" s="23">
        <v>1</v>
      </c>
      <c r="U19" s="17">
        <v>0</v>
      </c>
      <c r="V19" s="23">
        <v>1</v>
      </c>
      <c r="W19" s="25">
        <f t="shared" si="3"/>
        <v>9</v>
      </c>
      <c r="X19" s="17">
        <v>0</v>
      </c>
      <c r="Y19" s="5">
        <f>SUM(W19:X19)</f>
        <v>9</v>
      </c>
      <c r="Z19" s="23">
        <v>1</v>
      </c>
      <c r="AA19" s="35" t="s">
        <v>56</v>
      </c>
      <c r="AB19" s="25">
        <f>SUM(Z19:AA19)+Y19</f>
        <v>10</v>
      </c>
      <c r="AC19" s="23">
        <v>1</v>
      </c>
      <c r="AD19" s="35" t="s">
        <v>56</v>
      </c>
      <c r="AE19" s="23">
        <v>1</v>
      </c>
      <c r="AF19" s="35" t="s">
        <v>56</v>
      </c>
      <c r="AG19" s="25">
        <f t="shared" si="4"/>
        <v>12</v>
      </c>
      <c r="AH19" s="23">
        <v>1</v>
      </c>
      <c r="AI19" s="35" t="s">
        <v>56</v>
      </c>
      <c r="AJ19" s="23">
        <v>1</v>
      </c>
      <c r="AK19" s="35" t="s">
        <v>56</v>
      </c>
      <c r="AL19" s="25">
        <f t="shared" si="5"/>
        <v>14</v>
      </c>
      <c r="AM19" s="23">
        <v>1</v>
      </c>
      <c r="AN19" s="28" t="s">
        <v>56</v>
      </c>
      <c r="AO19" s="18">
        <f t="shared" si="6"/>
        <v>15</v>
      </c>
      <c r="AP19" s="23">
        <v>1</v>
      </c>
      <c r="AQ19" s="20">
        <f t="shared" si="7"/>
        <v>16</v>
      </c>
      <c r="AR19" s="33"/>
      <c r="AS19" s="2"/>
      <c r="AT19" s="7">
        <v>1</v>
      </c>
      <c r="AU19" s="42" t="s">
        <v>100</v>
      </c>
      <c r="AV19" s="43" t="s">
        <v>56</v>
      </c>
      <c r="AW19" s="43">
        <v>0</v>
      </c>
      <c r="AX19" s="43" t="s">
        <v>56</v>
      </c>
      <c r="AY19" s="18">
        <f t="shared" ref="AY19:AY32" si="13">SUM(AV19:AX19)+AQ19</f>
        <v>16</v>
      </c>
      <c r="AZ19" s="44" t="s">
        <v>64</v>
      </c>
      <c r="BA19" s="43" t="s">
        <v>56</v>
      </c>
      <c r="BB19" s="43" t="s">
        <v>64</v>
      </c>
      <c r="BC19" s="43" t="s">
        <v>56</v>
      </c>
      <c r="BD19" s="18">
        <f t="shared" si="9"/>
        <v>16</v>
      </c>
      <c r="BE19" s="44" t="s">
        <v>64</v>
      </c>
      <c r="BF19" s="45" t="s">
        <v>139</v>
      </c>
      <c r="BG19" s="43">
        <v>1</v>
      </c>
      <c r="BH19" s="43">
        <v>0</v>
      </c>
      <c r="BI19" s="18">
        <f t="shared" si="10"/>
        <v>17</v>
      </c>
      <c r="BJ19" s="45" t="s">
        <v>139</v>
      </c>
      <c r="BK19" s="20">
        <f t="shared" si="11"/>
        <v>17</v>
      </c>
      <c r="BL19" s="38"/>
    </row>
    <row r="20" spans="1:64" customFormat="1" ht="16" x14ac:dyDescent="0.2">
      <c r="A20" s="17" t="s">
        <v>101</v>
      </c>
      <c r="B20" s="17" t="s">
        <v>140</v>
      </c>
      <c r="C20" s="17" t="s">
        <v>54</v>
      </c>
      <c r="D20" s="23">
        <v>1</v>
      </c>
      <c r="E20" s="23">
        <v>1</v>
      </c>
      <c r="F20" s="17">
        <v>0</v>
      </c>
      <c r="G20" s="17">
        <v>0</v>
      </c>
      <c r="H20" s="23">
        <v>1</v>
      </c>
      <c r="I20" s="23">
        <v>1</v>
      </c>
      <c r="J20" s="23">
        <v>1</v>
      </c>
      <c r="K20" s="25">
        <f t="shared" si="0"/>
        <v>5</v>
      </c>
      <c r="L20" s="23">
        <v>1</v>
      </c>
      <c r="M20" s="17">
        <v>0</v>
      </c>
      <c r="N20" s="23">
        <v>1</v>
      </c>
      <c r="O20" s="25">
        <f t="shared" si="1"/>
        <v>7</v>
      </c>
      <c r="P20" s="46">
        <v>0</v>
      </c>
      <c r="Q20" s="23">
        <v>1</v>
      </c>
      <c r="R20" s="17">
        <v>0</v>
      </c>
      <c r="S20" s="25">
        <f t="shared" si="2"/>
        <v>8</v>
      </c>
      <c r="T20" s="23">
        <v>1</v>
      </c>
      <c r="U20" s="17">
        <v>0</v>
      </c>
      <c r="V20" s="23">
        <v>1</v>
      </c>
      <c r="W20" s="25">
        <f t="shared" si="3"/>
        <v>10</v>
      </c>
      <c r="X20" s="17">
        <v>0</v>
      </c>
      <c r="Y20" s="5">
        <f t="shared" ref="Y20:Y32" si="14">SUM(W20:X20)</f>
        <v>10</v>
      </c>
      <c r="Z20" s="23">
        <v>1</v>
      </c>
      <c r="AA20" s="35" t="s">
        <v>56</v>
      </c>
      <c r="AB20" s="25">
        <f>SUM(Z20:AA20)+Y20</f>
        <v>11</v>
      </c>
      <c r="AC20" s="23">
        <v>1</v>
      </c>
      <c r="AD20" s="35" t="s">
        <v>56</v>
      </c>
      <c r="AE20" s="23">
        <v>1</v>
      </c>
      <c r="AF20" s="35" t="s">
        <v>56</v>
      </c>
      <c r="AG20" s="25">
        <f t="shared" si="4"/>
        <v>13</v>
      </c>
      <c r="AH20" s="23">
        <v>1</v>
      </c>
      <c r="AI20" s="35" t="s">
        <v>56</v>
      </c>
      <c r="AJ20" s="23">
        <v>1</v>
      </c>
      <c r="AK20" s="35" t="s">
        <v>56</v>
      </c>
      <c r="AL20" s="25">
        <f t="shared" si="5"/>
        <v>15</v>
      </c>
      <c r="AM20" s="23">
        <v>1</v>
      </c>
      <c r="AN20" s="28" t="s">
        <v>56</v>
      </c>
      <c r="AO20" s="18">
        <f t="shared" si="6"/>
        <v>16</v>
      </c>
      <c r="AP20" s="23">
        <v>1</v>
      </c>
      <c r="AQ20" s="20">
        <f t="shared" si="7"/>
        <v>17</v>
      </c>
      <c r="AR20" s="33"/>
      <c r="AS20" s="2"/>
      <c r="AT20" s="7">
        <v>1</v>
      </c>
      <c r="AU20" s="42" t="s">
        <v>100</v>
      </c>
      <c r="AV20" s="43" t="s">
        <v>56</v>
      </c>
      <c r="AW20" s="43">
        <v>0</v>
      </c>
      <c r="AX20" s="43" t="s">
        <v>56</v>
      </c>
      <c r="AY20" s="18">
        <f t="shared" si="13"/>
        <v>17</v>
      </c>
      <c r="AZ20" s="44">
        <v>1</v>
      </c>
      <c r="BA20" s="43" t="s">
        <v>56</v>
      </c>
      <c r="BB20" s="73" t="s">
        <v>138</v>
      </c>
      <c r="BC20" s="43" t="s">
        <v>56</v>
      </c>
      <c r="BD20" s="18">
        <f t="shared" si="9"/>
        <v>18</v>
      </c>
      <c r="BE20" s="44">
        <v>1</v>
      </c>
      <c r="BF20" s="73" t="s">
        <v>138</v>
      </c>
      <c r="BG20" s="73" t="s">
        <v>138</v>
      </c>
      <c r="BH20" s="73" t="s">
        <v>138</v>
      </c>
      <c r="BI20" s="18">
        <f t="shared" si="10"/>
        <v>19</v>
      </c>
      <c r="BJ20" s="43">
        <v>0</v>
      </c>
      <c r="BK20" s="20">
        <f t="shared" si="11"/>
        <v>19</v>
      </c>
      <c r="BL20" s="38"/>
    </row>
    <row r="21" spans="1:64" customFormat="1" ht="16" x14ac:dyDescent="0.2">
      <c r="A21" s="17" t="s">
        <v>102</v>
      </c>
      <c r="B21" s="17" t="s">
        <v>140</v>
      </c>
      <c r="C21" s="17" t="s">
        <v>61</v>
      </c>
      <c r="D21" s="23">
        <v>1</v>
      </c>
      <c r="E21" s="23">
        <v>1</v>
      </c>
      <c r="F21" s="17">
        <v>0</v>
      </c>
      <c r="G21" s="17">
        <v>0</v>
      </c>
      <c r="H21" s="23">
        <v>1</v>
      </c>
      <c r="I21" s="23">
        <v>1</v>
      </c>
      <c r="J21" s="23">
        <v>1</v>
      </c>
      <c r="K21" s="25">
        <f t="shared" si="0"/>
        <v>5</v>
      </c>
      <c r="L21" s="23">
        <v>1</v>
      </c>
      <c r="M21" s="17">
        <v>0</v>
      </c>
      <c r="N21" s="23">
        <v>1</v>
      </c>
      <c r="O21" s="25">
        <f t="shared" si="1"/>
        <v>7</v>
      </c>
      <c r="P21" s="46">
        <v>0</v>
      </c>
      <c r="Q21" s="23">
        <v>1</v>
      </c>
      <c r="R21" s="17">
        <v>0</v>
      </c>
      <c r="S21" s="25">
        <f t="shared" si="2"/>
        <v>8</v>
      </c>
      <c r="T21" s="23">
        <v>1</v>
      </c>
      <c r="U21" s="17">
        <v>0</v>
      </c>
      <c r="V21" s="23">
        <v>1</v>
      </c>
      <c r="W21" s="25">
        <f t="shared" si="3"/>
        <v>10</v>
      </c>
      <c r="X21" s="17">
        <v>0</v>
      </c>
      <c r="Y21" s="5">
        <f t="shared" si="14"/>
        <v>10</v>
      </c>
      <c r="Z21" s="23" t="s">
        <v>63</v>
      </c>
      <c r="AA21" s="74" t="s">
        <v>56</v>
      </c>
      <c r="AB21" s="25">
        <f>SUM(Z21:AA21)+Y21</f>
        <v>10</v>
      </c>
      <c r="AC21" s="75" t="s">
        <v>103</v>
      </c>
      <c r="AD21" s="74" t="s">
        <v>56</v>
      </c>
      <c r="AE21" s="75" t="s">
        <v>103</v>
      </c>
      <c r="AF21" s="35" t="s">
        <v>56</v>
      </c>
      <c r="AG21" s="25">
        <f t="shared" si="4"/>
        <v>10</v>
      </c>
      <c r="AH21" s="75" t="s">
        <v>103</v>
      </c>
      <c r="AI21" s="35" t="s">
        <v>56</v>
      </c>
      <c r="AJ21" s="24" t="s">
        <v>138</v>
      </c>
      <c r="AK21" s="35" t="s">
        <v>56</v>
      </c>
      <c r="AL21" s="25">
        <f t="shared" si="5"/>
        <v>10</v>
      </c>
      <c r="AM21" s="24" t="s">
        <v>138</v>
      </c>
      <c r="AN21" s="28" t="s">
        <v>56</v>
      </c>
      <c r="AO21" s="18">
        <f t="shared" si="6"/>
        <v>10</v>
      </c>
      <c r="AP21" s="23" t="s">
        <v>63</v>
      </c>
      <c r="AQ21" s="20">
        <f t="shared" si="7"/>
        <v>10</v>
      </c>
      <c r="AR21" s="33"/>
      <c r="AS21" s="2"/>
      <c r="AT21" s="7">
        <v>1</v>
      </c>
      <c r="AU21" s="42" t="s">
        <v>104</v>
      </c>
      <c r="AV21" s="43" t="s">
        <v>56</v>
      </c>
      <c r="AW21" s="44">
        <v>0</v>
      </c>
      <c r="AX21" s="43" t="s">
        <v>56</v>
      </c>
      <c r="AY21" s="18">
        <f t="shared" si="13"/>
        <v>10</v>
      </c>
      <c r="AZ21" s="44">
        <v>0</v>
      </c>
      <c r="BA21" s="43" t="s">
        <v>56</v>
      </c>
      <c r="BB21" s="76">
        <v>1</v>
      </c>
      <c r="BC21" s="43" t="s">
        <v>56</v>
      </c>
      <c r="BD21" s="18">
        <f t="shared" si="9"/>
        <v>11</v>
      </c>
      <c r="BE21" s="44">
        <v>0</v>
      </c>
      <c r="BF21" s="43" t="s">
        <v>56</v>
      </c>
      <c r="BG21" s="44">
        <v>0</v>
      </c>
      <c r="BH21" s="43" t="s">
        <v>56</v>
      </c>
      <c r="BI21" s="18">
        <f t="shared" si="10"/>
        <v>11</v>
      </c>
      <c r="BJ21" s="73" t="s">
        <v>138</v>
      </c>
      <c r="BK21" s="20">
        <f t="shared" si="11"/>
        <v>11</v>
      </c>
      <c r="BL21" s="38"/>
    </row>
    <row r="22" spans="1:64" customFormat="1" ht="16" x14ac:dyDescent="0.2">
      <c r="A22" s="17" t="s">
        <v>105</v>
      </c>
      <c r="B22" s="17" t="s">
        <v>140</v>
      </c>
      <c r="C22" s="17" t="s">
        <v>61</v>
      </c>
      <c r="D22" s="23">
        <v>1</v>
      </c>
      <c r="E22" s="23">
        <v>1</v>
      </c>
      <c r="F22" s="17">
        <v>0</v>
      </c>
      <c r="G22" s="17">
        <v>0</v>
      </c>
      <c r="H22" s="23">
        <v>1</v>
      </c>
      <c r="I22" s="23">
        <v>1</v>
      </c>
      <c r="J22" s="23">
        <v>1</v>
      </c>
      <c r="K22" s="25">
        <f t="shared" si="0"/>
        <v>5</v>
      </c>
      <c r="L22" s="23">
        <v>1</v>
      </c>
      <c r="M22" s="17">
        <v>0</v>
      </c>
      <c r="N22" s="23">
        <v>1</v>
      </c>
      <c r="O22" s="25">
        <f t="shared" si="1"/>
        <v>7</v>
      </c>
      <c r="P22" s="46">
        <v>0</v>
      </c>
      <c r="Q22" s="23">
        <v>1</v>
      </c>
      <c r="R22" s="17">
        <v>0</v>
      </c>
      <c r="S22" s="25">
        <f t="shared" si="2"/>
        <v>8</v>
      </c>
      <c r="T22" s="23">
        <v>1</v>
      </c>
      <c r="U22" s="17">
        <v>0</v>
      </c>
      <c r="V22" s="23">
        <v>1</v>
      </c>
      <c r="W22" s="25">
        <f t="shared" si="3"/>
        <v>10</v>
      </c>
      <c r="X22" s="17">
        <v>0</v>
      </c>
      <c r="Y22" s="5">
        <f t="shared" si="14"/>
        <v>10</v>
      </c>
      <c r="Z22" s="23">
        <v>1</v>
      </c>
      <c r="AA22" s="35" t="s">
        <v>56</v>
      </c>
      <c r="AB22" s="25">
        <f>SUM(Z22:AA22)+Y22</f>
        <v>11</v>
      </c>
      <c r="AC22" s="23">
        <v>1</v>
      </c>
      <c r="AD22" s="35" t="s">
        <v>56</v>
      </c>
      <c r="AE22" s="23">
        <v>1</v>
      </c>
      <c r="AF22" s="35" t="s">
        <v>56</v>
      </c>
      <c r="AG22" s="25">
        <f t="shared" si="4"/>
        <v>13</v>
      </c>
      <c r="AH22" s="23">
        <v>1</v>
      </c>
      <c r="AI22" s="35" t="s">
        <v>56</v>
      </c>
      <c r="AJ22" s="23">
        <v>1</v>
      </c>
      <c r="AK22" s="35" t="s">
        <v>56</v>
      </c>
      <c r="AL22" s="25">
        <f t="shared" si="5"/>
        <v>15</v>
      </c>
      <c r="AM22" s="23">
        <v>1</v>
      </c>
      <c r="AN22" s="28" t="s">
        <v>56</v>
      </c>
      <c r="AO22" s="18">
        <f t="shared" si="6"/>
        <v>16</v>
      </c>
      <c r="AP22" s="23">
        <v>1</v>
      </c>
      <c r="AQ22" s="20">
        <f t="shared" si="7"/>
        <v>17</v>
      </c>
      <c r="AR22" s="33"/>
      <c r="AS22" s="2"/>
      <c r="AT22" s="7">
        <v>1</v>
      </c>
      <c r="AU22" s="42" t="s">
        <v>100</v>
      </c>
      <c r="AV22" s="43" t="s">
        <v>56</v>
      </c>
      <c r="AW22" s="43">
        <v>0</v>
      </c>
      <c r="AX22" s="43" t="s">
        <v>56</v>
      </c>
      <c r="AY22" s="18">
        <f t="shared" si="13"/>
        <v>17</v>
      </c>
      <c r="AZ22" s="44">
        <v>1</v>
      </c>
      <c r="BA22" s="43">
        <v>0</v>
      </c>
      <c r="BB22" s="43">
        <v>1</v>
      </c>
      <c r="BC22" s="43" t="s">
        <v>56</v>
      </c>
      <c r="BD22" s="18">
        <f t="shared" si="9"/>
        <v>19</v>
      </c>
      <c r="BE22" s="44">
        <v>1</v>
      </c>
      <c r="BF22" s="43" t="s">
        <v>56</v>
      </c>
      <c r="BG22" s="43">
        <v>0</v>
      </c>
      <c r="BH22" s="43">
        <v>0</v>
      </c>
      <c r="BI22" s="18">
        <f t="shared" si="10"/>
        <v>20</v>
      </c>
      <c r="BJ22" s="43">
        <v>0</v>
      </c>
      <c r="BK22" s="20">
        <f t="shared" si="11"/>
        <v>20</v>
      </c>
      <c r="BL22" s="38"/>
    </row>
    <row r="23" spans="1:64" customFormat="1" ht="16" x14ac:dyDescent="0.2">
      <c r="A23" s="17" t="s">
        <v>106</v>
      </c>
      <c r="B23" s="17" t="s">
        <v>140</v>
      </c>
      <c r="C23" s="17" t="s">
        <v>61</v>
      </c>
      <c r="D23" s="23">
        <v>1</v>
      </c>
      <c r="E23" s="23">
        <v>1</v>
      </c>
      <c r="F23" s="17">
        <v>0</v>
      </c>
      <c r="G23" s="17">
        <v>0</v>
      </c>
      <c r="H23" s="23">
        <v>1</v>
      </c>
      <c r="I23" s="23" t="s">
        <v>64</v>
      </c>
      <c r="J23" s="23" t="s">
        <v>64</v>
      </c>
      <c r="K23" s="25">
        <f t="shared" si="0"/>
        <v>3</v>
      </c>
      <c r="L23" s="23" t="s">
        <v>64</v>
      </c>
      <c r="M23" s="17" t="s">
        <v>64</v>
      </c>
      <c r="N23" s="23" t="s">
        <v>64</v>
      </c>
      <c r="O23" s="25">
        <f t="shared" si="1"/>
        <v>3</v>
      </c>
      <c r="P23" s="46" t="s">
        <v>64</v>
      </c>
      <c r="Q23" s="23" t="s">
        <v>64</v>
      </c>
      <c r="R23" s="17" t="s">
        <v>64</v>
      </c>
      <c r="S23" s="25">
        <f t="shared" si="2"/>
        <v>3</v>
      </c>
      <c r="T23" s="23" t="s">
        <v>64</v>
      </c>
      <c r="U23" s="17" t="s">
        <v>64</v>
      </c>
      <c r="V23" s="23" t="s">
        <v>64</v>
      </c>
      <c r="W23" s="25">
        <f t="shared" si="3"/>
        <v>3</v>
      </c>
      <c r="X23" s="17" t="s">
        <v>64</v>
      </c>
      <c r="Y23" s="5">
        <f t="shared" si="14"/>
        <v>3</v>
      </c>
      <c r="Z23" s="23" t="s">
        <v>64</v>
      </c>
      <c r="AA23" s="35" t="s">
        <v>56</v>
      </c>
      <c r="AB23" s="25">
        <f>SUM(Z23:AA23)+Y23</f>
        <v>3</v>
      </c>
      <c r="AC23" s="23" t="s">
        <v>64</v>
      </c>
      <c r="AD23" s="35" t="s">
        <v>56</v>
      </c>
      <c r="AE23" s="23" t="s">
        <v>64</v>
      </c>
      <c r="AF23" s="35" t="s">
        <v>56</v>
      </c>
      <c r="AG23" s="25">
        <f t="shared" si="4"/>
        <v>3</v>
      </c>
      <c r="AH23" s="23" t="s">
        <v>64</v>
      </c>
      <c r="AI23" s="35" t="s">
        <v>56</v>
      </c>
      <c r="AJ23" s="23" t="s">
        <v>64</v>
      </c>
      <c r="AK23" s="35" t="s">
        <v>56</v>
      </c>
      <c r="AL23" s="25">
        <f t="shared" si="5"/>
        <v>3</v>
      </c>
      <c r="AM23" s="23" t="s">
        <v>64</v>
      </c>
      <c r="AN23" s="28" t="s">
        <v>56</v>
      </c>
      <c r="AO23" s="18">
        <f t="shared" si="6"/>
        <v>3</v>
      </c>
      <c r="AP23" s="23" t="s">
        <v>64</v>
      </c>
      <c r="AQ23" s="20">
        <f t="shared" si="7"/>
        <v>3</v>
      </c>
      <c r="AR23" s="33"/>
      <c r="AS23" s="2"/>
      <c r="AT23" s="7">
        <v>0</v>
      </c>
      <c r="AU23" s="2"/>
      <c r="AV23" s="43" t="s">
        <v>56</v>
      </c>
      <c r="AW23" s="44" t="s">
        <v>64</v>
      </c>
      <c r="AX23" s="43" t="s">
        <v>56</v>
      </c>
      <c r="AY23" s="18">
        <f t="shared" si="13"/>
        <v>3</v>
      </c>
      <c r="AZ23" s="44" t="s">
        <v>64</v>
      </c>
      <c r="BA23" s="43" t="s">
        <v>56</v>
      </c>
      <c r="BB23" s="44" t="s">
        <v>64</v>
      </c>
      <c r="BC23" s="43" t="s">
        <v>56</v>
      </c>
      <c r="BD23" s="18">
        <f t="shared" si="9"/>
        <v>3</v>
      </c>
      <c r="BE23" s="44" t="s">
        <v>64</v>
      </c>
      <c r="BF23" s="43" t="s">
        <v>56</v>
      </c>
      <c r="BG23" s="44" t="s">
        <v>64</v>
      </c>
      <c r="BH23" s="43" t="s">
        <v>56</v>
      </c>
      <c r="BI23" s="18">
        <f t="shared" si="10"/>
        <v>3</v>
      </c>
      <c r="BJ23" s="43" t="s">
        <v>64</v>
      </c>
      <c r="BK23" s="20">
        <f t="shared" si="11"/>
        <v>3</v>
      </c>
      <c r="BL23" s="38"/>
    </row>
    <row r="24" spans="1:64" customFormat="1" ht="16" x14ac:dyDescent="0.2">
      <c r="A24" s="46" t="s">
        <v>107</v>
      </c>
      <c r="B24" s="17" t="s">
        <v>140</v>
      </c>
      <c r="C24" s="17" t="s">
        <v>61</v>
      </c>
      <c r="D24" s="23">
        <v>1</v>
      </c>
      <c r="E24" s="23">
        <v>1</v>
      </c>
      <c r="F24" s="17">
        <v>0</v>
      </c>
      <c r="G24" s="17">
        <v>0</v>
      </c>
      <c r="H24" s="23">
        <v>1</v>
      </c>
      <c r="I24" s="23">
        <v>1</v>
      </c>
      <c r="J24" s="23">
        <v>1</v>
      </c>
      <c r="K24" s="25">
        <f t="shared" si="0"/>
        <v>5</v>
      </c>
      <c r="L24" s="23">
        <v>1</v>
      </c>
      <c r="M24" s="17">
        <v>0</v>
      </c>
      <c r="N24" s="23">
        <v>1</v>
      </c>
      <c r="O24" s="25">
        <f t="shared" si="1"/>
        <v>7</v>
      </c>
      <c r="P24" s="46">
        <v>0</v>
      </c>
      <c r="Q24" s="23">
        <v>1</v>
      </c>
      <c r="R24" s="17" t="s">
        <v>64</v>
      </c>
      <c r="S24" s="25">
        <f t="shared" si="2"/>
        <v>8</v>
      </c>
      <c r="T24" s="23">
        <v>1</v>
      </c>
      <c r="U24" s="17">
        <v>0</v>
      </c>
      <c r="V24" s="23">
        <v>1</v>
      </c>
      <c r="W24" s="25">
        <f t="shared" si="3"/>
        <v>10</v>
      </c>
      <c r="X24" s="17">
        <v>0</v>
      </c>
      <c r="Y24" s="5">
        <f t="shared" si="14"/>
        <v>10</v>
      </c>
      <c r="Z24" s="51">
        <v>1</v>
      </c>
      <c r="AA24" s="35" t="s">
        <v>56</v>
      </c>
      <c r="AB24" s="25">
        <f>SUM(Z24:AA24)+Y24</f>
        <v>11</v>
      </c>
      <c r="AC24" s="23">
        <v>1</v>
      </c>
      <c r="AD24" s="35" t="s">
        <v>56</v>
      </c>
      <c r="AE24" s="23">
        <v>1</v>
      </c>
      <c r="AF24" s="35" t="s">
        <v>56</v>
      </c>
      <c r="AG24" s="25">
        <f t="shared" si="4"/>
        <v>13</v>
      </c>
      <c r="AH24" s="23">
        <v>1</v>
      </c>
      <c r="AI24" s="35" t="s">
        <v>56</v>
      </c>
      <c r="AJ24" s="23">
        <v>1</v>
      </c>
      <c r="AK24" s="35" t="s">
        <v>56</v>
      </c>
      <c r="AL24" s="25">
        <f t="shared" si="5"/>
        <v>15</v>
      </c>
      <c r="AM24" s="23" t="s">
        <v>64</v>
      </c>
      <c r="AN24" s="28" t="s">
        <v>56</v>
      </c>
      <c r="AO24" s="18">
        <f t="shared" si="6"/>
        <v>15</v>
      </c>
      <c r="AP24" s="23" t="s">
        <v>64</v>
      </c>
      <c r="AQ24" s="20">
        <f t="shared" si="7"/>
        <v>15</v>
      </c>
      <c r="AR24" s="33"/>
      <c r="AS24" s="2"/>
      <c r="AT24" s="7">
        <v>1</v>
      </c>
      <c r="AU24" s="2"/>
      <c r="AV24" s="43" t="s">
        <v>56</v>
      </c>
      <c r="AW24" s="44" t="s">
        <v>64</v>
      </c>
      <c r="AX24" s="43" t="s">
        <v>56</v>
      </c>
      <c r="AY24" s="18">
        <f t="shared" si="13"/>
        <v>15</v>
      </c>
      <c r="AZ24" s="44" t="s">
        <v>64</v>
      </c>
      <c r="BA24" s="43" t="s">
        <v>56</v>
      </c>
      <c r="BB24" s="44" t="s">
        <v>64</v>
      </c>
      <c r="BC24" s="43" t="s">
        <v>56</v>
      </c>
      <c r="BD24" s="18">
        <f t="shared" si="9"/>
        <v>15</v>
      </c>
      <c r="BE24" s="44" t="s">
        <v>64</v>
      </c>
      <c r="BF24" s="43" t="s">
        <v>56</v>
      </c>
      <c r="BG24" s="44" t="s">
        <v>64</v>
      </c>
      <c r="BH24" s="43" t="s">
        <v>56</v>
      </c>
      <c r="BI24" s="18">
        <f t="shared" si="10"/>
        <v>15</v>
      </c>
      <c r="BJ24" s="43" t="s">
        <v>64</v>
      </c>
      <c r="BK24" s="20">
        <f t="shared" si="11"/>
        <v>15</v>
      </c>
      <c r="BL24" s="38"/>
    </row>
    <row r="25" spans="1:64" customFormat="1" ht="16" x14ac:dyDescent="0.2">
      <c r="A25" s="17" t="s">
        <v>108</v>
      </c>
      <c r="B25" s="17" t="s">
        <v>140</v>
      </c>
      <c r="C25" s="17" t="s">
        <v>61</v>
      </c>
      <c r="D25" s="23">
        <v>1</v>
      </c>
      <c r="E25" s="23">
        <v>1</v>
      </c>
      <c r="F25" s="17">
        <v>0</v>
      </c>
      <c r="G25" s="17">
        <v>0</v>
      </c>
      <c r="H25" s="23">
        <v>1</v>
      </c>
      <c r="I25" s="23">
        <v>1</v>
      </c>
      <c r="J25" s="23">
        <v>1</v>
      </c>
      <c r="K25" s="25">
        <f t="shared" si="0"/>
        <v>5</v>
      </c>
      <c r="L25" s="23">
        <v>1</v>
      </c>
      <c r="M25" s="17">
        <v>0</v>
      </c>
      <c r="N25" s="23">
        <v>1</v>
      </c>
      <c r="O25" s="25">
        <f t="shared" si="1"/>
        <v>7</v>
      </c>
      <c r="P25" s="46">
        <v>0</v>
      </c>
      <c r="Q25" s="23">
        <v>1</v>
      </c>
      <c r="R25" s="24" t="s">
        <v>138</v>
      </c>
      <c r="S25" s="25">
        <f t="shared" si="2"/>
        <v>8</v>
      </c>
      <c r="T25" s="23">
        <v>1</v>
      </c>
      <c r="U25" s="17">
        <v>0</v>
      </c>
      <c r="V25" s="23">
        <v>1</v>
      </c>
      <c r="W25" s="25">
        <f t="shared" si="3"/>
        <v>10</v>
      </c>
      <c r="X25" s="17">
        <v>0</v>
      </c>
      <c r="Y25" s="5">
        <f t="shared" si="14"/>
        <v>10</v>
      </c>
      <c r="Z25" s="51">
        <v>1</v>
      </c>
      <c r="AA25" s="35" t="s">
        <v>56</v>
      </c>
      <c r="AB25" s="25">
        <f>SUM(Z25:AA25)+Y25</f>
        <v>11</v>
      </c>
      <c r="AC25" s="23">
        <v>1</v>
      </c>
      <c r="AD25" s="35" t="s">
        <v>56</v>
      </c>
      <c r="AE25" s="23">
        <v>1</v>
      </c>
      <c r="AF25" s="35" t="s">
        <v>56</v>
      </c>
      <c r="AG25" s="25">
        <f t="shared" si="4"/>
        <v>13</v>
      </c>
      <c r="AH25" s="23">
        <v>1</v>
      </c>
      <c r="AI25" s="77" t="s">
        <v>138</v>
      </c>
      <c r="AJ25" s="23">
        <v>1</v>
      </c>
      <c r="AK25" s="35" t="s">
        <v>56</v>
      </c>
      <c r="AL25" s="25">
        <f t="shared" si="5"/>
        <v>15</v>
      </c>
      <c r="AM25" s="23">
        <v>1</v>
      </c>
      <c r="AN25" s="28" t="s">
        <v>56</v>
      </c>
      <c r="AO25" s="18">
        <f t="shared" si="6"/>
        <v>16</v>
      </c>
      <c r="AP25" s="23">
        <v>1</v>
      </c>
      <c r="AQ25" s="20">
        <f t="shared" si="7"/>
        <v>17</v>
      </c>
      <c r="AR25" s="33"/>
      <c r="AS25" s="78"/>
      <c r="AT25" s="7">
        <v>1</v>
      </c>
      <c r="AU25" s="42" t="s">
        <v>100</v>
      </c>
      <c r="AV25" s="46" t="s">
        <v>56</v>
      </c>
      <c r="AW25" s="43">
        <v>0</v>
      </c>
      <c r="AX25" s="73" t="s">
        <v>138</v>
      </c>
      <c r="AY25" s="18">
        <f t="shared" si="13"/>
        <v>17</v>
      </c>
      <c r="AZ25" s="44">
        <v>1</v>
      </c>
      <c r="BA25" s="43">
        <v>0</v>
      </c>
      <c r="BB25" s="43">
        <v>0</v>
      </c>
      <c r="BC25" s="43" t="s">
        <v>56</v>
      </c>
      <c r="BD25" s="18">
        <f t="shared" si="9"/>
        <v>18</v>
      </c>
      <c r="BE25" s="44">
        <v>1</v>
      </c>
      <c r="BF25" s="73" t="s">
        <v>138</v>
      </c>
      <c r="BG25" s="73" t="s">
        <v>138</v>
      </c>
      <c r="BH25" s="73" t="s">
        <v>138</v>
      </c>
      <c r="BI25" s="18">
        <f t="shared" si="10"/>
        <v>19</v>
      </c>
      <c r="BJ25" s="73" t="s">
        <v>138</v>
      </c>
      <c r="BK25" s="20">
        <f t="shared" si="11"/>
        <v>19</v>
      </c>
      <c r="BL25" s="38"/>
    </row>
    <row r="26" spans="1:64" customFormat="1" ht="16" x14ac:dyDescent="0.2">
      <c r="A26" s="17" t="s">
        <v>109</v>
      </c>
      <c r="B26" s="17" t="s">
        <v>140</v>
      </c>
      <c r="C26" s="17" t="s">
        <v>54</v>
      </c>
      <c r="D26" s="23">
        <v>1</v>
      </c>
      <c r="E26" s="23">
        <v>1</v>
      </c>
      <c r="F26" s="17">
        <v>0</v>
      </c>
      <c r="G26" s="17">
        <v>0</v>
      </c>
      <c r="H26" s="23">
        <v>1</v>
      </c>
      <c r="I26" s="23">
        <v>1</v>
      </c>
      <c r="J26" s="23">
        <v>1</v>
      </c>
      <c r="K26" s="25">
        <f t="shared" si="0"/>
        <v>5</v>
      </c>
      <c r="L26" s="23">
        <v>1</v>
      </c>
      <c r="M26" s="17">
        <v>0</v>
      </c>
      <c r="N26" s="23">
        <v>1</v>
      </c>
      <c r="O26" s="25">
        <f t="shared" si="1"/>
        <v>7</v>
      </c>
      <c r="P26" s="46">
        <v>0</v>
      </c>
      <c r="Q26" s="23" t="s">
        <v>110</v>
      </c>
      <c r="R26" s="17">
        <v>0</v>
      </c>
      <c r="S26" s="25">
        <f t="shared" si="2"/>
        <v>7</v>
      </c>
      <c r="T26" s="23">
        <v>1</v>
      </c>
      <c r="U26" s="17">
        <v>0</v>
      </c>
      <c r="V26" s="23">
        <v>1</v>
      </c>
      <c r="W26" s="25">
        <f t="shared" si="3"/>
        <v>9</v>
      </c>
      <c r="X26" s="17">
        <v>0</v>
      </c>
      <c r="Y26" s="5">
        <f t="shared" si="14"/>
        <v>9</v>
      </c>
      <c r="Z26" s="51">
        <v>1</v>
      </c>
      <c r="AA26" s="35" t="s">
        <v>56</v>
      </c>
      <c r="AB26" s="25">
        <f>SUM(Z26:AA26)+Y26</f>
        <v>10</v>
      </c>
      <c r="AC26" s="23">
        <v>1</v>
      </c>
      <c r="AD26" s="35" t="s">
        <v>56</v>
      </c>
      <c r="AE26" s="23">
        <v>1</v>
      </c>
      <c r="AF26" s="35" t="s">
        <v>56</v>
      </c>
      <c r="AG26" s="25">
        <f t="shared" si="4"/>
        <v>12</v>
      </c>
      <c r="AH26" s="23">
        <v>1</v>
      </c>
      <c r="AI26" s="35" t="s">
        <v>56</v>
      </c>
      <c r="AJ26" s="23">
        <v>1</v>
      </c>
      <c r="AK26" s="35" t="s">
        <v>56</v>
      </c>
      <c r="AL26" s="25">
        <f t="shared" si="5"/>
        <v>14</v>
      </c>
      <c r="AM26" s="23">
        <v>1</v>
      </c>
      <c r="AN26" s="28" t="s">
        <v>56</v>
      </c>
      <c r="AO26" s="18">
        <f t="shared" si="6"/>
        <v>15</v>
      </c>
      <c r="AP26" s="23">
        <v>1</v>
      </c>
      <c r="AQ26" s="20">
        <f t="shared" si="7"/>
        <v>16</v>
      </c>
      <c r="AR26" s="33"/>
      <c r="AS26" s="2"/>
      <c r="AT26" s="7">
        <v>1</v>
      </c>
      <c r="AU26" s="42" t="s">
        <v>100</v>
      </c>
      <c r="AV26" s="43" t="s">
        <v>56</v>
      </c>
      <c r="AW26" s="43">
        <v>0</v>
      </c>
      <c r="AX26" s="43" t="s">
        <v>56</v>
      </c>
      <c r="AY26" s="18">
        <f t="shared" si="13"/>
        <v>16</v>
      </c>
      <c r="AZ26" s="44">
        <v>1</v>
      </c>
      <c r="BA26" s="43" t="s">
        <v>56</v>
      </c>
      <c r="BB26" s="43">
        <v>0</v>
      </c>
      <c r="BC26" s="43" t="s">
        <v>56</v>
      </c>
      <c r="BD26" s="18">
        <f t="shared" si="9"/>
        <v>17</v>
      </c>
      <c r="BE26" s="44">
        <v>1</v>
      </c>
      <c r="BF26" s="43" t="s">
        <v>56</v>
      </c>
      <c r="BG26" s="43">
        <v>0</v>
      </c>
      <c r="BH26" s="43">
        <v>0</v>
      </c>
      <c r="BI26" s="18">
        <f t="shared" si="10"/>
        <v>18</v>
      </c>
      <c r="BJ26" s="43">
        <v>0</v>
      </c>
      <c r="BK26" s="20">
        <f t="shared" si="11"/>
        <v>18</v>
      </c>
      <c r="BL26" s="38"/>
    </row>
    <row r="27" spans="1:64" customFormat="1" ht="16" x14ac:dyDescent="0.2">
      <c r="A27" s="17" t="s">
        <v>111</v>
      </c>
      <c r="B27" s="17" t="s">
        <v>140</v>
      </c>
      <c r="C27" s="17" t="s">
        <v>54</v>
      </c>
      <c r="D27" s="23">
        <v>1</v>
      </c>
      <c r="E27" s="23">
        <v>1</v>
      </c>
      <c r="F27" s="17">
        <v>0</v>
      </c>
      <c r="G27" s="17">
        <v>0</v>
      </c>
      <c r="H27" s="23">
        <v>1</v>
      </c>
      <c r="I27" s="23">
        <v>1</v>
      </c>
      <c r="J27" s="23">
        <v>1</v>
      </c>
      <c r="K27" s="25">
        <f t="shared" si="0"/>
        <v>5</v>
      </c>
      <c r="L27" s="23">
        <v>1</v>
      </c>
      <c r="M27" s="17">
        <v>0</v>
      </c>
      <c r="N27" s="23">
        <v>1</v>
      </c>
      <c r="O27" s="25">
        <f t="shared" si="1"/>
        <v>7</v>
      </c>
      <c r="P27" s="46">
        <v>0</v>
      </c>
      <c r="Q27" s="23">
        <v>1</v>
      </c>
      <c r="R27" s="17">
        <v>0</v>
      </c>
      <c r="S27" s="25">
        <f t="shared" si="2"/>
        <v>8</v>
      </c>
      <c r="T27" s="23">
        <v>1</v>
      </c>
      <c r="U27" s="17">
        <v>0</v>
      </c>
      <c r="V27" s="23">
        <v>1</v>
      </c>
      <c r="W27" s="25">
        <f t="shared" si="3"/>
        <v>10</v>
      </c>
      <c r="X27" s="17">
        <v>0</v>
      </c>
      <c r="Y27" s="5">
        <f t="shared" si="14"/>
        <v>10</v>
      </c>
      <c r="Z27" s="51">
        <v>1</v>
      </c>
      <c r="AA27" s="35" t="s">
        <v>56</v>
      </c>
      <c r="AB27" s="25">
        <f>SUM(Z27:AA27)+Y27</f>
        <v>11</v>
      </c>
      <c r="AC27" s="23">
        <v>1</v>
      </c>
      <c r="AD27" s="35" t="s">
        <v>56</v>
      </c>
      <c r="AE27" s="23">
        <v>1</v>
      </c>
      <c r="AF27" s="35" t="s">
        <v>56</v>
      </c>
      <c r="AG27" s="25">
        <f t="shared" si="4"/>
        <v>13</v>
      </c>
      <c r="AH27" s="23">
        <v>1</v>
      </c>
      <c r="AI27" s="35" t="s">
        <v>56</v>
      </c>
      <c r="AJ27" s="23">
        <v>1</v>
      </c>
      <c r="AK27" s="35" t="s">
        <v>56</v>
      </c>
      <c r="AL27" s="25">
        <f t="shared" si="5"/>
        <v>15</v>
      </c>
      <c r="AM27" s="23">
        <v>1</v>
      </c>
      <c r="AN27" s="28" t="s">
        <v>56</v>
      </c>
      <c r="AO27" s="18">
        <f t="shared" si="6"/>
        <v>16</v>
      </c>
      <c r="AP27" s="23">
        <v>1</v>
      </c>
      <c r="AQ27" s="20">
        <f t="shared" si="7"/>
        <v>17</v>
      </c>
      <c r="AR27" s="33"/>
      <c r="AS27" s="2"/>
      <c r="AT27" s="7">
        <v>1</v>
      </c>
      <c r="AU27" s="42" t="s">
        <v>100</v>
      </c>
      <c r="AV27" s="43" t="s">
        <v>56</v>
      </c>
      <c r="AW27" s="43">
        <v>0</v>
      </c>
      <c r="AX27" s="43" t="s">
        <v>56</v>
      </c>
      <c r="AY27" s="18">
        <f t="shared" si="13"/>
        <v>17</v>
      </c>
      <c r="AZ27" s="44">
        <v>1</v>
      </c>
      <c r="BA27" s="43" t="s">
        <v>56</v>
      </c>
      <c r="BB27" s="43" t="s">
        <v>64</v>
      </c>
      <c r="BC27" s="43" t="s">
        <v>56</v>
      </c>
      <c r="BD27" s="18">
        <f t="shared" si="9"/>
        <v>18</v>
      </c>
      <c r="BE27" s="44">
        <v>1</v>
      </c>
      <c r="BF27" s="43" t="s">
        <v>56</v>
      </c>
      <c r="BG27" s="43">
        <v>0</v>
      </c>
      <c r="BH27" s="43" t="s">
        <v>56</v>
      </c>
      <c r="BI27" s="18">
        <f t="shared" si="10"/>
        <v>19</v>
      </c>
      <c r="BJ27" s="43">
        <v>0</v>
      </c>
      <c r="BK27" s="20">
        <f t="shared" si="11"/>
        <v>19</v>
      </c>
      <c r="BL27" s="38"/>
    </row>
    <row r="28" spans="1:64" customFormat="1" ht="16" x14ac:dyDescent="0.2">
      <c r="A28" s="17" t="s">
        <v>112</v>
      </c>
      <c r="B28" s="17" t="s">
        <v>140</v>
      </c>
      <c r="C28" s="17" t="s">
        <v>54</v>
      </c>
      <c r="D28" s="23">
        <v>1</v>
      </c>
      <c r="E28" s="23">
        <v>1</v>
      </c>
      <c r="F28" s="17">
        <v>0</v>
      </c>
      <c r="G28" s="17">
        <v>0</v>
      </c>
      <c r="H28" s="23">
        <v>1</v>
      </c>
      <c r="I28" s="23">
        <v>1</v>
      </c>
      <c r="J28" s="23">
        <v>1</v>
      </c>
      <c r="K28" s="25">
        <f t="shared" si="0"/>
        <v>5</v>
      </c>
      <c r="L28" s="23">
        <v>1</v>
      </c>
      <c r="M28" s="17">
        <v>0</v>
      </c>
      <c r="N28" s="23">
        <v>1</v>
      </c>
      <c r="O28" s="25">
        <f t="shared" si="1"/>
        <v>7</v>
      </c>
      <c r="P28" s="46">
        <v>0</v>
      </c>
      <c r="Q28" s="23">
        <v>1</v>
      </c>
      <c r="R28" s="17">
        <v>0</v>
      </c>
      <c r="S28" s="25">
        <f t="shared" si="2"/>
        <v>8</v>
      </c>
      <c r="T28" s="23">
        <v>1</v>
      </c>
      <c r="U28" s="40" t="s">
        <v>139</v>
      </c>
      <c r="V28" s="23">
        <v>1</v>
      </c>
      <c r="W28" s="25">
        <f t="shared" si="3"/>
        <v>10</v>
      </c>
      <c r="X28" s="17">
        <v>0</v>
      </c>
      <c r="Y28" s="5">
        <f t="shared" si="14"/>
        <v>10</v>
      </c>
      <c r="Z28" s="51">
        <v>1</v>
      </c>
      <c r="AA28" s="35" t="s">
        <v>56</v>
      </c>
      <c r="AB28" s="25">
        <f>SUM(Z28:AA28)+Y28</f>
        <v>11</v>
      </c>
      <c r="AC28" s="51">
        <v>1</v>
      </c>
      <c r="AD28" s="35" t="s">
        <v>56</v>
      </c>
      <c r="AE28" s="55" t="s">
        <v>64</v>
      </c>
      <c r="AF28" s="35" t="s">
        <v>56</v>
      </c>
      <c r="AG28" s="25">
        <f t="shared" si="4"/>
        <v>12</v>
      </c>
      <c r="AH28" s="51">
        <v>1</v>
      </c>
      <c r="AI28" s="35" t="s">
        <v>56</v>
      </c>
      <c r="AJ28" s="51">
        <v>1</v>
      </c>
      <c r="AK28" s="35" t="s">
        <v>56</v>
      </c>
      <c r="AL28" s="25">
        <f t="shared" si="5"/>
        <v>14</v>
      </c>
      <c r="AM28" s="23">
        <v>1</v>
      </c>
      <c r="AN28" s="35" t="s">
        <v>56</v>
      </c>
      <c r="AO28" s="18">
        <f t="shared" si="6"/>
        <v>15</v>
      </c>
      <c r="AP28" s="23">
        <v>1</v>
      </c>
      <c r="AQ28" s="20">
        <f t="shared" si="7"/>
        <v>16</v>
      </c>
      <c r="AR28" s="33"/>
      <c r="AS28" s="42" t="s">
        <v>100</v>
      </c>
      <c r="AT28" s="7">
        <v>1</v>
      </c>
      <c r="AU28" s="42" t="s">
        <v>100</v>
      </c>
      <c r="AV28" s="43" t="s">
        <v>56</v>
      </c>
      <c r="AW28" s="43">
        <v>0</v>
      </c>
      <c r="AX28" s="45" t="s">
        <v>139</v>
      </c>
      <c r="AY28" s="18">
        <f t="shared" si="13"/>
        <v>16</v>
      </c>
      <c r="AZ28" s="44">
        <v>1</v>
      </c>
      <c r="BA28" s="43" t="s">
        <v>56</v>
      </c>
      <c r="BB28" s="43">
        <v>0</v>
      </c>
      <c r="BC28" s="43" t="s">
        <v>56</v>
      </c>
      <c r="BD28" s="18">
        <f t="shared" si="9"/>
        <v>17</v>
      </c>
      <c r="BE28" s="44">
        <v>1</v>
      </c>
      <c r="BF28" s="43">
        <v>0</v>
      </c>
      <c r="BG28" s="43">
        <v>0</v>
      </c>
      <c r="BH28" s="43" t="s">
        <v>56</v>
      </c>
      <c r="BI28" s="18">
        <f t="shared" si="10"/>
        <v>18</v>
      </c>
      <c r="BJ28" s="45" t="s">
        <v>139</v>
      </c>
      <c r="BK28" s="20">
        <f t="shared" si="11"/>
        <v>18</v>
      </c>
      <c r="BL28" s="38"/>
    </row>
    <row r="29" spans="1:64" customFormat="1" ht="16" x14ac:dyDescent="0.2">
      <c r="A29" s="34" t="s">
        <v>113</v>
      </c>
      <c r="B29" s="17" t="s">
        <v>140</v>
      </c>
      <c r="C29" s="34" t="s">
        <v>54</v>
      </c>
      <c r="D29" s="23">
        <v>1</v>
      </c>
      <c r="E29" s="23">
        <v>1</v>
      </c>
      <c r="F29" s="46">
        <v>0</v>
      </c>
      <c r="G29" s="46">
        <v>0</v>
      </c>
      <c r="H29" s="23">
        <v>1</v>
      </c>
      <c r="I29" s="23">
        <v>1</v>
      </c>
      <c r="J29" s="23">
        <v>1</v>
      </c>
      <c r="K29" s="25">
        <f t="shared" si="0"/>
        <v>5</v>
      </c>
      <c r="L29" s="23">
        <v>1</v>
      </c>
      <c r="M29" s="46">
        <v>0</v>
      </c>
      <c r="N29" s="23">
        <v>1</v>
      </c>
      <c r="O29" s="25">
        <f t="shared" si="1"/>
        <v>7</v>
      </c>
      <c r="P29" s="46">
        <v>0</v>
      </c>
      <c r="Q29" s="23">
        <v>1</v>
      </c>
      <c r="R29" s="46">
        <v>0</v>
      </c>
      <c r="S29" s="25">
        <f t="shared" si="2"/>
        <v>8</v>
      </c>
      <c r="T29" s="23">
        <v>1</v>
      </c>
      <c r="U29" s="40" t="s">
        <v>139</v>
      </c>
      <c r="V29" s="23">
        <v>1</v>
      </c>
      <c r="W29" s="25">
        <f t="shared" si="3"/>
        <v>10</v>
      </c>
      <c r="X29" s="46">
        <v>0</v>
      </c>
      <c r="Y29" s="5">
        <f t="shared" si="14"/>
        <v>10</v>
      </c>
      <c r="Z29" s="51">
        <v>1</v>
      </c>
      <c r="AA29" s="35" t="s">
        <v>56</v>
      </c>
      <c r="AB29" s="25">
        <f>SUM(Z29:AA29)+Y29</f>
        <v>11</v>
      </c>
      <c r="AC29" s="51">
        <v>1</v>
      </c>
      <c r="AD29" s="35" t="s">
        <v>56</v>
      </c>
      <c r="AE29" s="51">
        <v>1</v>
      </c>
      <c r="AF29" s="35" t="s">
        <v>56</v>
      </c>
      <c r="AG29" s="25">
        <f t="shared" si="4"/>
        <v>13</v>
      </c>
      <c r="AH29" s="51">
        <v>1</v>
      </c>
      <c r="AI29" s="40" t="s">
        <v>139</v>
      </c>
      <c r="AJ29" s="51">
        <v>1</v>
      </c>
      <c r="AK29" s="35" t="s">
        <v>56</v>
      </c>
      <c r="AL29" s="25">
        <f t="shared" si="5"/>
        <v>15</v>
      </c>
      <c r="AM29" s="23">
        <v>1</v>
      </c>
      <c r="AN29" s="35" t="s">
        <v>56</v>
      </c>
      <c r="AO29" s="18">
        <f t="shared" si="6"/>
        <v>16</v>
      </c>
      <c r="AP29" s="23">
        <v>1</v>
      </c>
      <c r="AQ29" s="20">
        <f t="shared" si="7"/>
        <v>17</v>
      </c>
      <c r="AR29" s="33"/>
      <c r="AS29" s="6"/>
      <c r="AT29" s="7">
        <v>1</v>
      </c>
      <c r="AU29" s="42"/>
      <c r="AV29" s="46">
        <v>0</v>
      </c>
      <c r="AW29" s="54">
        <v>1</v>
      </c>
      <c r="AX29" s="40" t="s">
        <v>139</v>
      </c>
      <c r="AY29" s="18">
        <f t="shared" si="13"/>
        <v>18</v>
      </c>
      <c r="AZ29" s="54">
        <v>1</v>
      </c>
      <c r="BA29" s="46" t="s">
        <v>56</v>
      </c>
      <c r="BB29" s="54">
        <v>1</v>
      </c>
      <c r="BC29" s="46" t="s">
        <v>56</v>
      </c>
      <c r="BD29" s="18">
        <f t="shared" si="9"/>
        <v>20</v>
      </c>
      <c r="BE29" s="54">
        <v>1</v>
      </c>
      <c r="BF29" s="46" t="s">
        <v>56</v>
      </c>
      <c r="BG29" s="54">
        <v>1</v>
      </c>
      <c r="BH29" s="46" t="s">
        <v>56</v>
      </c>
      <c r="BI29" s="18">
        <f t="shared" si="10"/>
        <v>22</v>
      </c>
      <c r="BJ29" s="46">
        <v>0</v>
      </c>
      <c r="BK29" s="20">
        <f t="shared" si="11"/>
        <v>22</v>
      </c>
      <c r="BL29" s="38"/>
    </row>
    <row r="30" spans="1:64" customFormat="1" ht="16" x14ac:dyDescent="0.2">
      <c r="A30" s="34" t="s">
        <v>114</v>
      </c>
      <c r="B30" s="17" t="s">
        <v>140</v>
      </c>
      <c r="C30" s="34" t="s">
        <v>54</v>
      </c>
      <c r="D30" s="23">
        <v>1</v>
      </c>
      <c r="E30" s="23">
        <v>1</v>
      </c>
      <c r="F30" s="46">
        <v>0</v>
      </c>
      <c r="G30" s="46">
        <v>0</v>
      </c>
      <c r="H30" s="23">
        <v>1</v>
      </c>
      <c r="I30" s="23">
        <v>1</v>
      </c>
      <c r="J30" s="23">
        <v>1</v>
      </c>
      <c r="K30" s="25">
        <f t="shared" si="0"/>
        <v>5</v>
      </c>
      <c r="L30" s="23">
        <v>1</v>
      </c>
      <c r="M30" s="46">
        <v>0</v>
      </c>
      <c r="N30" s="23">
        <v>1</v>
      </c>
      <c r="O30" s="25">
        <f t="shared" si="1"/>
        <v>7</v>
      </c>
      <c r="P30" s="46">
        <v>0</v>
      </c>
      <c r="Q30" s="23">
        <v>1</v>
      </c>
      <c r="R30" s="46">
        <v>0</v>
      </c>
      <c r="S30" s="25">
        <f t="shared" si="2"/>
        <v>8</v>
      </c>
      <c r="T30" s="23">
        <v>1</v>
      </c>
      <c r="U30" s="46">
        <v>0</v>
      </c>
      <c r="V30" s="23">
        <v>1</v>
      </c>
      <c r="W30" s="25">
        <f t="shared" si="3"/>
        <v>10</v>
      </c>
      <c r="X30" s="46">
        <v>0</v>
      </c>
      <c r="Y30" s="5">
        <f t="shared" si="14"/>
        <v>10</v>
      </c>
      <c r="Z30" s="51">
        <v>1</v>
      </c>
      <c r="AA30" s="35" t="s">
        <v>56</v>
      </c>
      <c r="AB30" s="25">
        <f>SUM(Z30:AA30)+Y30</f>
        <v>11</v>
      </c>
      <c r="AC30" s="51">
        <v>1</v>
      </c>
      <c r="AD30" s="35" t="s">
        <v>56</v>
      </c>
      <c r="AE30" s="51">
        <v>1</v>
      </c>
      <c r="AF30" s="35" t="s">
        <v>56</v>
      </c>
      <c r="AG30" s="25">
        <f t="shared" si="4"/>
        <v>13</v>
      </c>
      <c r="AH30" s="51">
        <v>1</v>
      </c>
      <c r="AI30" s="35" t="s">
        <v>56</v>
      </c>
      <c r="AJ30" s="51">
        <v>1</v>
      </c>
      <c r="AK30" s="35" t="s">
        <v>56</v>
      </c>
      <c r="AL30" s="25">
        <f t="shared" si="5"/>
        <v>15</v>
      </c>
      <c r="AM30" s="23">
        <v>1</v>
      </c>
      <c r="AN30" s="35" t="s">
        <v>56</v>
      </c>
      <c r="AO30" s="18">
        <f t="shared" si="6"/>
        <v>16</v>
      </c>
      <c r="AP30" s="23">
        <v>1</v>
      </c>
      <c r="AQ30" s="20">
        <f t="shared" si="7"/>
        <v>17</v>
      </c>
      <c r="AR30" s="33"/>
      <c r="AS30" s="6"/>
      <c r="AT30" s="7">
        <v>1</v>
      </c>
      <c r="AU30" s="6" t="s">
        <v>100</v>
      </c>
      <c r="AV30" s="46" t="s">
        <v>56</v>
      </c>
      <c r="AW30" s="46">
        <v>0</v>
      </c>
      <c r="AX30" s="46" t="s">
        <v>56</v>
      </c>
      <c r="AY30" s="18">
        <f t="shared" si="13"/>
        <v>17</v>
      </c>
      <c r="AZ30" s="54">
        <v>1</v>
      </c>
      <c r="BA30" s="46" t="s">
        <v>56</v>
      </c>
      <c r="BB30" s="46">
        <v>0</v>
      </c>
      <c r="BC30" s="40" t="s">
        <v>139</v>
      </c>
      <c r="BD30" s="18">
        <f t="shared" si="9"/>
        <v>18</v>
      </c>
      <c r="BE30" s="54">
        <v>1</v>
      </c>
      <c r="BF30" s="46" t="s">
        <v>56</v>
      </c>
      <c r="BG30" s="40" t="s">
        <v>139</v>
      </c>
      <c r="BH30" s="40" t="s">
        <v>139</v>
      </c>
      <c r="BI30" s="18">
        <f t="shared" si="10"/>
        <v>19</v>
      </c>
      <c r="BJ30" s="46">
        <v>0</v>
      </c>
      <c r="BK30" s="20">
        <f t="shared" si="11"/>
        <v>19</v>
      </c>
      <c r="BL30" s="38"/>
    </row>
    <row r="31" spans="1:64" customFormat="1" ht="16" x14ac:dyDescent="0.2">
      <c r="A31" s="34" t="s">
        <v>115</v>
      </c>
      <c r="B31" s="17" t="s">
        <v>140</v>
      </c>
      <c r="C31" s="34" t="s">
        <v>54</v>
      </c>
      <c r="D31" s="23">
        <v>1</v>
      </c>
      <c r="E31" s="23">
        <v>1</v>
      </c>
      <c r="F31" s="46">
        <v>0</v>
      </c>
      <c r="G31" s="46">
        <v>0</v>
      </c>
      <c r="H31" s="23">
        <v>1</v>
      </c>
      <c r="I31" s="23">
        <v>1</v>
      </c>
      <c r="J31" s="23">
        <v>1</v>
      </c>
      <c r="K31" s="25">
        <f t="shared" si="0"/>
        <v>5</v>
      </c>
      <c r="L31" s="23">
        <v>1</v>
      </c>
      <c r="M31" s="46"/>
      <c r="N31" s="23">
        <v>1</v>
      </c>
      <c r="O31" s="25">
        <f t="shared" si="1"/>
        <v>7</v>
      </c>
      <c r="P31" s="46"/>
      <c r="Q31" s="23" t="s">
        <v>64</v>
      </c>
      <c r="R31" s="46" t="s">
        <v>64</v>
      </c>
      <c r="S31" s="25">
        <f t="shared" si="2"/>
        <v>7</v>
      </c>
      <c r="T31" s="23" t="s">
        <v>64</v>
      </c>
      <c r="U31" s="46" t="s">
        <v>64</v>
      </c>
      <c r="V31" s="23">
        <v>1</v>
      </c>
      <c r="W31" s="25">
        <f t="shared" si="3"/>
        <v>8</v>
      </c>
      <c r="X31" s="46">
        <v>0</v>
      </c>
      <c r="Y31" s="5">
        <f t="shared" si="14"/>
        <v>8</v>
      </c>
      <c r="Z31" s="51">
        <v>1</v>
      </c>
      <c r="AA31" s="35" t="s">
        <v>56</v>
      </c>
      <c r="AB31" s="25">
        <f>SUM(Z31:AA31)+Y31</f>
        <v>9</v>
      </c>
      <c r="AC31" s="51">
        <v>1</v>
      </c>
      <c r="AD31" s="35" t="s">
        <v>56</v>
      </c>
      <c r="AE31" s="51">
        <v>1</v>
      </c>
      <c r="AF31" s="35" t="s">
        <v>56</v>
      </c>
      <c r="AG31" s="25">
        <f t="shared" si="4"/>
        <v>11</v>
      </c>
      <c r="AH31" s="51">
        <v>1</v>
      </c>
      <c r="AI31" s="35" t="s">
        <v>56</v>
      </c>
      <c r="AJ31" s="55" t="s">
        <v>64</v>
      </c>
      <c r="AK31" s="35" t="s">
        <v>56</v>
      </c>
      <c r="AL31" s="25">
        <f t="shared" si="5"/>
        <v>12</v>
      </c>
      <c r="AM31" s="23" t="s">
        <v>64</v>
      </c>
      <c r="AN31" s="35" t="s">
        <v>56</v>
      </c>
      <c r="AO31" s="18">
        <f t="shared" si="6"/>
        <v>12</v>
      </c>
      <c r="AP31" s="23">
        <v>1</v>
      </c>
      <c r="AQ31" s="20">
        <f t="shared" si="7"/>
        <v>13</v>
      </c>
      <c r="AR31" s="33"/>
      <c r="AS31" s="6"/>
      <c r="AT31" s="7">
        <v>0</v>
      </c>
      <c r="AU31" s="6"/>
      <c r="AV31" s="46" t="s">
        <v>56</v>
      </c>
      <c r="AW31" s="54">
        <v>1</v>
      </c>
      <c r="AX31" s="46">
        <v>0</v>
      </c>
      <c r="AY31" s="18">
        <f t="shared" si="13"/>
        <v>14</v>
      </c>
      <c r="AZ31" s="54">
        <v>1</v>
      </c>
      <c r="BA31" s="46" t="s">
        <v>56</v>
      </c>
      <c r="BB31" s="54" t="s">
        <v>64</v>
      </c>
      <c r="BC31" s="46" t="s">
        <v>56</v>
      </c>
      <c r="BD31" s="18">
        <f t="shared" si="9"/>
        <v>15</v>
      </c>
      <c r="BE31" s="54">
        <v>1</v>
      </c>
      <c r="BF31" s="46" t="s">
        <v>56</v>
      </c>
      <c r="BG31" s="54">
        <v>1</v>
      </c>
      <c r="BH31" s="46" t="s">
        <v>56</v>
      </c>
      <c r="BI31" s="18">
        <f t="shared" si="10"/>
        <v>17</v>
      </c>
      <c r="BJ31" s="46">
        <v>0</v>
      </c>
      <c r="BK31" s="20">
        <f t="shared" si="11"/>
        <v>17</v>
      </c>
      <c r="BL31" s="38"/>
    </row>
    <row r="32" spans="1:64" customFormat="1" ht="16" x14ac:dyDescent="0.2">
      <c r="A32" s="34" t="s">
        <v>116</v>
      </c>
      <c r="B32" s="17" t="s">
        <v>140</v>
      </c>
      <c r="C32" s="34" t="s">
        <v>61</v>
      </c>
      <c r="D32" s="23">
        <v>1</v>
      </c>
      <c r="E32" s="23">
        <v>1</v>
      </c>
      <c r="F32" s="46">
        <v>0</v>
      </c>
      <c r="G32" s="46">
        <v>0</v>
      </c>
      <c r="H32" s="23">
        <v>1</v>
      </c>
      <c r="I32" s="23">
        <v>1</v>
      </c>
      <c r="J32" s="23">
        <v>1</v>
      </c>
      <c r="K32" s="25">
        <f t="shared" si="0"/>
        <v>5</v>
      </c>
      <c r="L32" s="23">
        <v>1</v>
      </c>
      <c r="M32" s="46">
        <v>0</v>
      </c>
      <c r="N32" s="23">
        <v>1</v>
      </c>
      <c r="O32" s="25">
        <f t="shared" si="1"/>
        <v>7</v>
      </c>
      <c r="P32" s="46">
        <v>0</v>
      </c>
      <c r="Q32" s="23">
        <v>1</v>
      </c>
      <c r="R32" s="46">
        <v>0</v>
      </c>
      <c r="S32" s="25">
        <f t="shared" si="2"/>
        <v>8</v>
      </c>
      <c r="T32" s="23">
        <v>1</v>
      </c>
      <c r="U32" s="46">
        <v>0</v>
      </c>
      <c r="V32" s="23">
        <v>1</v>
      </c>
      <c r="W32" s="25">
        <f t="shared" si="3"/>
        <v>10</v>
      </c>
      <c r="X32" s="46">
        <v>0</v>
      </c>
      <c r="Y32" s="5">
        <f t="shared" si="14"/>
        <v>10</v>
      </c>
      <c r="Z32" s="51">
        <v>1</v>
      </c>
      <c r="AA32" s="35" t="s">
        <v>56</v>
      </c>
      <c r="AB32" s="25">
        <f>SUM(Z32:AA32)+Y32</f>
        <v>11</v>
      </c>
      <c r="AC32" s="51">
        <v>1</v>
      </c>
      <c r="AD32" s="35" t="s">
        <v>56</v>
      </c>
      <c r="AE32" s="51">
        <v>1</v>
      </c>
      <c r="AF32" s="35" t="s">
        <v>56</v>
      </c>
      <c r="AG32" s="25">
        <f t="shared" si="4"/>
        <v>13</v>
      </c>
      <c r="AH32" s="51">
        <v>1</v>
      </c>
      <c r="AI32" s="35" t="s">
        <v>56</v>
      </c>
      <c r="AJ32" s="51">
        <v>1</v>
      </c>
      <c r="AK32" s="35" t="s">
        <v>56</v>
      </c>
      <c r="AL32" s="25">
        <f t="shared" si="5"/>
        <v>15</v>
      </c>
      <c r="AM32" s="23">
        <v>1</v>
      </c>
      <c r="AN32" s="35" t="s">
        <v>56</v>
      </c>
      <c r="AO32" s="18">
        <f t="shared" si="6"/>
        <v>16</v>
      </c>
      <c r="AP32" s="23">
        <v>1</v>
      </c>
      <c r="AQ32" s="20">
        <f t="shared" si="7"/>
        <v>17</v>
      </c>
      <c r="AR32" s="33"/>
      <c r="AS32" s="6"/>
      <c r="AT32" s="7">
        <v>1</v>
      </c>
      <c r="AU32" s="6" t="s">
        <v>100</v>
      </c>
      <c r="AV32" s="46" t="s">
        <v>56</v>
      </c>
      <c r="AW32" s="46">
        <v>0</v>
      </c>
      <c r="AX32" s="46" t="s">
        <v>56</v>
      </c>
      <c r="AY32" s="18">
        <f t="shared" si="13"/>
        <v>17</v>
      </c>
      <c r="AZ32" s="54">
        <v>1</v>
      </c>
      <c r="BA32" s="46" t="s">
        <v>56</v>
      </c>
      <c r="BB32" s="46">
        <v>0</v>
      </c>
      <c r="BC32" s="46" t="s">
        <v>56</v>
      </c>
      <c r="BD32" s="18">
        <f t="shared" si="9"/>
        <v>18</v>
      </c>
      <c r="BE32" s="54">
        <v>1</v>
      </c>
      <c r="BF32" s="46" t="s">
        <v>56</v>
      </c>
      <c r="BG32" s="46">
        <v>0</v>
      </c>
      <c r="BH32" s="46" t="s">
        <v>56</v>
      </c>
      <c r="BI32" s="18">
        <f t="shared" si="10"/>
        <v>19</v>
      </c>
      <c r="BJ32" s="46">
        <v>0</v>
      </c>
      <c r="BK32" s="20">
        <f t="shared" si="11"/>
        <v>19</v>
      </c>
      <c r="BL32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D601-D1F3-F947-B4CD-0F7FC88B7951}">
  <dimension ref="A1:BK43"/>
  <sheetViews>
    <sheetView workbookViewId="0">
      <selection activeCell="A4" sqref="A4:XFD20"/>
    </sheetView>
  </sheetViews>
  <sheetFormatPr baseColWidth="10" defaultRowHeight="16" x14ac:dyDescent="0.2"/>
  <cols>
    <col min="1" max="1" width="17" bestFit="1" customWidth="1"/>
    <col min="2" max="2" width="14.83203125" customWidth="1"/>
    <col min="3" max="3" width="10.33203125" bestFit="1" customWidth="1"/>
    <col min="4" max="4" width="7" bestFit="1" customWidth="1"/>
    <col min="5" max="5" width="5.83203125" bestFit="1" customWidth="1"/>
    <col min="6" max="6" width="13" bestFit="1" customWidth="1"/>
    <col min="7" max="7" width="11.83203125" bestFit="1" customWidth="1"/>
    <col min="8" max="8" width="11.5" bestFit="1" customWidth="1"/>
    <col min="9" max="9" width="12.5" bestFit="1" customWidth="1"/>
    <col min="10" max="10" width="17" bestFit="1" customWidth="1"/>
    <col min="11" max="13" width="12.5" bestFit="1" customWidth="1"/>
    <col min="14" max="14" width="17" bestFit="1" customWidth="1"/>
    <col min="15" max="16" width="14.5" bestFit="1" customWidth="1"/>
    <col min="17" max="17" width="12.5" bestFit="1" customWidth="1"/>
    <col min="18" max="18" width="17" bestFit="1" customWidth="1"/>
    <col min="19" max="21" width="12.5" bestFit="1" customWidth="1"/>
    <col min="22" max="22" width="17" bestFit="1" customWidth="1"/>
    <col min="23" max="23" width="21.5" bestFit="1" customWidth="1"/>
    <col min="24" max="24" width="23.83203125" bestFit="1" customWidth="1"/>
    <col min="25" max="26" width="12.5" bestFit="1" customWidth="1"/>
    <col min="27" max="27" width="17" bestFit="1" customWidth="1"/>
    <col min="28" max="31" width="12.5" bestFit="1" customWidth="1"/>
    <col min="32" max="32" width="17" bestFit="1" customWidth="1"/>
    <col min="33" max="36" width="12.5" bestFit="1" customWidth="1"/>
    <col min="37" max="37" width="17" bestFit="1" customWidth="1"/>
    <col min="38" max="38" width="12.5" bestFit="1" customWidth="1"/>
    <col min="39" max="39" width="13.5" bestFit="1" customWidth="1"/>
    <col min="40" max="40" width="17" bestFit="1" customWidth="1"/>
    <col min="41" max="41" width="13.5" bestFit="1" customWidth="1"/>
    <col min="42" max="42" width="23.83203125" bestFit="1" customWidth="1"/>
    <col min="43" max="43" width="23.1640625" bestFit="1" customWidth="1"/>
    <col min="44" max="44" width="12.33203125" bestFit="1" customWidth="1"/>
    <col min="45" max="45" width="23.83203125" bestFit="1" customWidth="1"/>
    <col min="46" max="46" width="20.5" bestFit="1" customWidth="1"/>
    <col min="47" max="49" width="13.5" bestFit="1" customWidth="1"/>
    <col min="50" max="50" width="17" bestFit="1" customWidth="1"/>
    <col min="51" max="54" width="13.5" bestFit="1" customWidth="1"/>
    <col min="55" max="55" width="17" bestFit="1" customWidth="1"/>
    <col min="56" max="59" width="13.5" bestFit="1" customWidth="1"/>
    <col min="60" max="60" width="17" bestFit="1" customWidth="1"/>
    <col min="61" max="61" width="13.5" bestFit="1" customWidth="1"/>
    <col min="62" max="62" width="24.33203125" bestFit="1" customWidth="1"/>
    <col min="63" max="63" width="20.83203125" bestFit="1" customWidth="1"/>
  </cols>
  <sheetData>
    <row r="1" spans="1:63" ht="17" thickBot="1" x14ac:dyDescent="0.25">
      <c r="A1" s="1" t="s">
        <v>0</v>
      </c>
      <c r="B1" s="2"/>
      <c r="C1" s="2"/>
      <c r="D1" s="2"/>
      <c r="E1" s="2"/>
      <c r="F1" s="3" t="s">
        <v>1</v>
      </c>
      <c r="G1" s="4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"/>
      <c r="AR1" s="2"/>
      <c r="AS1" s="7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x14ac:dyDescent="0.2">
      <c r="A2" s="8" t="s">
        <v>3</v>
      </c>
      <c r="B2" s="9" t="s">
        <v>4</v>
      </c>
      <c r="C2" s="10" t="s">
        <v>5</v>
      </c>
      <c r="D2" s="10" t="s">
        <v>6</v>
      </c>
      <c r="E2" s="10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12</v>
      </c>
      <c r="K2" s="11" t="s">
        <v>13</v>
      </c>
      <c r="L2" s="11" t="s">
        <v>14</v>
      </c>
      <c r="M2" s="11" t="s">
        <v>15</v>
      </c>
      <c r="N2" s="12" t="s">
        <v>12</v>
      </c>
      <c r="O2" s="11" t="s">
        <v>16</v>
      </c>
      <c r="P2" s="11" t="s">
        <v>17</v>
      </c>
      <c r="Q2" s="11" t="s">
        <v>18</v>
      </c>
      <c r="R2" s="12" t="s">
        <v>12</v>
      </c>
      <c r="S2" s="11" t="s">
        <v>19</v>
      </c>
      <c r="T2" s="11" t="s">
        <v>20</v>
      </c>
      <c r="U2" s="11" t="s">
        <v>21</v>
      </c>
      <c r="V2" s="12" t="s">
        <v>12</v>
      </c>
      <c r="W2" s="11" t="s">
        <v>22</v>
      </c>
      <c r="X2" s="13"/>
      <c r="Y2" s="11" t="s">
        <v>23</v>
      </c>
      <c r="Z2" s="11" t="s">
        <v>24</v>
      </c>
      <c r="AA2" s="12" t="s">
        <v>12</v>
      </c>
      <c r="AB2" s="11" t="s">
        <v>25</v>
      </c>
      <c r="AC2" s="11" t="s">
        <v>26</v>
      </c>
      <c r="AD2" s="11" t="s">
        <v>27</v>
      </c>
      <c r="AE2" s="11" t="s">
        <v>28</v>
      </c>
      <c r="AF2" s="12" t="s">
        <v>12</v>
      </c>
      <c r="AG2" s="11" t="s">
        <v>29</v>
      </c>
      <c r="AH2" s="11" t="s">
        <v>30</v>
      </c>
      <c r="AI2" s="11" t="s">
        <v>31</v>
      </c>
      <c r="AJ2" s="11" t="s">
        <v>32</v>
      </c>
      <c r="AK2" s="12" t="s">
        <v>12</v>
      </c>
      <c r="AL2" s="11" t="s">
        <v>33</v>
      </c>
      <c r="AM2" s="11" t="s">
        <v>34</v>
      </c>
      <c r="AN2" s="12" t="s">
        <v>12</v>
      </c>
      <c r="AO2" s="11" t="s">
        <v>35</v>
      </c>
      <c r="AP2" s="6"/>
      <c r="AQ2" s="14"/>
      <c r="AR2" s="2"/>
      <c r="AS2" s="7"/>
      <c r="AT2" s="2"/>
      <c r="AU2" s="11" t="s">
        <v>36</v>
      </c>
      <c r="AV2" s="11" t="s">
        <v>37</v>
      </c>
      <c r="AW2" s="11" t="s">
        <v>38</v>
      </c>
      <c r="AX2" s="12" t="s">
        <v>12</v>
      </c>
      <c r="AY2" s="11" t="s">
        <v>39</v>
      </c>
      <c r="AZ2" s="11" t="s">
        <v>40</v>
      </c>
      <c r="BA2" s="11" t="s">
        <v>41</v>
      </c>
      <c r="BB2" s="11" t="s">
        <v>42</v>
      </c>
      <c r="BC2" s="12" t="s">
        <v>12</v>
      </c>
      <c r="BD2" s="11" t="s">
        <v>43</v>
      </c>
      <c r="BE2" s="11" t="s">
        <v>44</v>
      </c>
      <c r="BF2" s="11" t="s">
        <v>45</v>
      </c>
      <c r="BG2" s="11" t="s">
        <v>46</v>
      </c>
      <c r="BH2" s="12" t="s">
        <v>12</v>
      </c>
      <c r="BI2" s="11" t="s">
        <v>47</v>
      </c>
      <c r="BJ2" s="11"/>
      <c r="BK2" s="15"/>
    </row>
    <row r="3" spans="1:63" ht="18" x14ac:dyDescent="0.2">
      <c r="A3" s="16" t="s">
        <v>48</v>
      </c>
      <c r="B3" s="17"/>
      <c r="C3" s="17"/>
      <c r="D3" s="17"/>
      <c r="E3" s="17"/>
      <c r="F3" s="17"/>
      <c r="G3" s="17"/>
      <c r="H3" s="17"/>
      <c r="I3" s="17"/>
      <c r="J3" s="18"/>
      <c r="K3" s="17"/>
      <c r="L3" s="17"/>
      <c r="M3" s="17"/>
      <c r="N3" s="18"/>
      <c r="O3" s="17"/>
      <c r="P3" s="17"/>
      <c r="Q3" s="17"/>
      <c r="R3" s="18"/>
      <c r="S3" s="17"/>
      <c r="T3" s="17"/>
      <c r="U3" s="17"/>
      <c r="V3" s="18"/>
      <c r="W3" s="17"/>
      <c r="X3" s="19" t="s">
        <v>49</v>
      </c>
      <c r="Y3" s="20"/>
      <c r="Z3" s="20"/>
      <c r="AA3" s="18"/>
      <c r="AB3" s="20"/>
      <c r="AC3" s="20"/>
      <c r="AD3" s="20"/>
      <c r="AE3" s="20"/>
      <c r="AF3" s="18"/>
      <c r="AG3" s="20"/>
      <c r="AH3" s="20"/>
      <c r="AI3" s="20"/>
      <c r="AJ3" s="20"/>
      <c r="AK3" s="18"/>
      <c r="AL3" s="20"/>
      <c r="AM3" s="20"/>
      <c r="AN3" s="18"/>
      <c r="AO3" s="20"/>
      <c r="AP3" s="21" t="s">
        <v>50</v>
      </c>
      <c r="AQ3" s="22"/>
      <c r="AR3" s="2"/>
      <c r="AS3" s="7" t="s">
        <v>51</v>
      </c>
      <c r="AT3" s="2"/>
      <c r="AU3" s="20"/>
      <c r="AV3" s="20"/>
      <c r="AW3" s="20"/>
      <c r="AX3" s="18"/>
      <c r="AY3" s="20"/>
      <c r="AZ3" s="20"/>
      <c r="BA3" s="20"/>
      <c r="BB3" s="20"/>
      <c r="BC3" s="18"/>
      <c r="BD3" s="20"/>
      <c r="BE3" s="20"/>
      <c r="BF3" s="20"/>
      <c r="BG3" s="20"/>
      <c r="BH3" s="18"/>
      <c r="BI3" s="20"/>
      <c r="BJ3" s="21" t="s">
        <v>52</v>
      </c>
      <c r="BK3" s="22"/>
    </row>
    <row r="4" spans="1:63" x14ac:dyDescent="0.2">
      <c r="A4" s="17" t="s">
        <v>53</v>
      </c>
      <c r="B4" s="17" t="s">
        <v>54</v>
      </c>
      <c r="C4" s="23">
        <v>1</v>
      </c>
      <c r="D4" s="23">
        <v>1</v>
      </c>
      <c r="E4" s="17">
        <v>0</v>
      </c>
      <c r="F4" s="17">
        <v>0</v>
      </c>
      <c r="G4" s="23">
        <v>1</v>
      </c>
      <c r="H4" s="23">
        <v>1</v>
      </c>
      <c r="I4" s="24" t="s">
        <v>138</v>
      </c>
      <c r="J4" s="25">
        <f t="shared" ref="J4:J20" si="0">SUM(C4:I4)</f>
        <v>4</v>
      </c>
      <c r="K4" s="24" t="s">
        <v>138</v>
      </c>
      <c r="L4" s="17">
        <v>0</v>
      </c>
      <c r="M4" s="23">
        <v>1</v>
      </c>
      <c r="N4" s="25">
        <f t="shared" ref="N4:N20" si="1">SUM(K4:M4)+J4</f>
        <v>5</v>
      </c>
      <c r="O4" s="24" t="s">
        <v>138</v>
      </c>
      <c r="P4" s="24" t="s">
        <v>138</v>
      </c>
      <c r="Q4" s="17">
        <v>0</v>
      </c>
      <c r="R4" s="25">
        <f t="shared" ref="R4:R20" si="2">SUM(O4:Q4)+N4</f>
        <v>5</v>
      </c>
      <c r="S4" s="23" t="s">
        <v>55</v>
      </c>
      <c r="T4" s="17" t="s">
        <v>55</v>
      </c>
      <c r="U4" s="26" t="s">
        <v>55</v>
      </c>
      <c r="V4" s="25">
        <f t="shared" ref="V4:V20" si="3">SUM(S4:U4)+R4</f>
        <v>5</v>
      </c>
      <c r="W4" s="26" t="s">
        <v>55</v>
      </c>
      <c r="X4" s="5">
        <f>SUM(V4:W4)</f>
        <v>5</v>
      </c>
      <c r="Y4" s="27" t="s">
        <v>55</v>
      </c>
      <c r="Z4" s="28" t="s">
        <v>56</v>
      </c>
      <c r="AA4" s="25">
        <f>SUM(Y4:Z4)+X4</f>
        <v>5</v>
      </c>
      <c r="AB4" s="29" t="s">
        <v>55</v>
      </c>
      <c r="AC4" s="29" t="s">
        <v>56</v>
      </c>
      <c r="AD4" s="30" t="s">
        <v>55</v>
      </c>
      <c r="AE4" s="29" t="s">
        <v>56</v>
      </c>
      <c r="AF4" s="25">
        <f t="shared" ref="AF4:AF20" si="4">SUM(AB4:AE4)+AA4</f>
        <v>5</v>
      </c>
      <c r="AG4" s="31" t="s">
        <v>55</v>
      </c>
      <c r="AH4" s="29" t="s">
        <v>56</v>
      </c>
      <c r="AI4" s="30" t="s">
        <v>55</v>
      </c>
      <c r="AJ4" s="29" t="s">
        <v>56</v>
      </c>
      <c r="AK4" s="25">
        <f t="shared" ref="AK4:AK20" si="5">SUM(AG4:AJ4)+AF4</f>
        <v>5</v>
      </c>
      <c r="AL4" s="31" t="s">
        <v>55</v>
      </c>
      <c r="AM4" s="29" t="s">
        <v>56</v>
      </c>
      <c r="AN4" s="18">
        <f t="shared" ref="AN4:AN20" si="6">SUM(AL4:AM4)+AK4</f>
        <v>5</v>
      </c>
      <c r="AO4" s="32" t="s">
        <v>55</v>
      </c>
      <c r="AP4" s="20">
        <f t="shared" ref="AP4:AP20" si="7">SUM(AN4:AO4)</f>
        <v>5</v>
      </c>
      <c r="AQ4" s="33"/>
      <c r="AR4" s="2"/>
      <c r="AS4" s="7">
        <v>0</v>
      </c>
      <c r="AT4" s="34" t="s">
        <v>57</v>
      </c>
      <c r="AU4" s="35" t="s">
        <v>56</v>
      </c>
      <c r="AV4" s="31" t="s">
        <v>55</v>
      </c>
      <c r="AW4" s="35" t="s">
        <v>56</v>
      </c>
      <c r="AX4" s="18">
        <f t="shared" ref="AX4:AX19" si="8">SUM(AU4:AW4)+AP4</f>
        <v>5</v>
      </c>
      <c r="AY4" s="36" t="s">
        <v>55</v>
      </c>
      <c r="AZ4" s="29" t="s">
        <v>56</v>
      </c>
      <c r="BA4" s="31" t="s">
        <v>55</v>
      </c>
      <c r="BB4" s="29" t="s">
        <v>56</v>
      </c>
      <c r="BC4" s="18">
        <f t="shared" ref="BC4:BC20" si="9">SUM(AY4:BB4)+AX4</f>
        <v>5</v>
      </c>
      <c r="BD4" s="36" t="s">
        <v>55</v>
      </c>
      <c r="BE4" s="29" t="s">
        <v>56</v>
      </c>
      <c r="BF4" s="31" t="s">
        <v>55</v>
      </c>
      <c r="BG4" s="29" t="s">
        <v>56</v>
      </c>
      <c r="BH4" s="18">
        <f t="shared" ref="BH4:BH20" si="10">SUM(BD4:BG4)+BC4</f>
        <v>5</v>
      </c>
      <c r="BI4" s="37" t="s">
        <v>55</v>
      </c>
      <c r="BJ4" s="20">
        <f t="shared" ref="BJ4:BJ20" si="11">SUM(BH4:BI4)</f>
        <v>5</v>
      </c>
      <c r="BK4" s="38"/>
    </row>
    <row r="5" spans="1:63" x14ac:dyDescent="0.2">
      <c r="A5" s="17" t="s">
        <v>58</v>
      </c>
      <c r="B5" s="17" t="s">
        <v>54</v>
      </c>
      <c r="C5" s="23">
        <v>1</v>
      </c>
      <c r="D5" s="23">
        <v>1</v>
      </c>
      <c r="E5" s="17">
        <v>0</v>
      </c>
      <c r="F5" s="17">
        <v>0</v>
      </c>
      <c r="G5" s="23">
        <v>1</v>
      </c>
      <c r="H5" s="23">
        <v>1</v>
      </c>
      <c r="I5" s="17">
        <v>0</v>
      </c>
      <c r="J5" s="25">
        <f t="shared" si="0"/>
        <v>4</v>
      </c>
      <c r="K5" s="17">
        <v>0</v>
      </c>
      <c r="L5" s="39" t="s">
        <v>139</v>
      </c>
      <c r="M5" s="23">
        <v>1</v>
      </c>
      <c r="N5" s="25">
        <f t="shared" si="1"/>
        <v>5</v>
      </c>
      <c r="O5" s="40" t="s">
        <v>139</v>
      </c>
      <c r="P5" s="40" t="s">
        <v>139</v>
      </c>
      <c r="Q5" s="17">
        <v>0</v>
      </c>
      <c r="R5" s="25">
        <f t="shared" si="2"/>
        <v>5</v>
      </c>
      <c r="S5" s="23">
        <v>1</v>
      </c>
      <c r="T5" s="40" t="s">
        <v>139</v>
      </c>
      <c r="U5" s="17">
        <v>0</v>
      </c>
      <c r="V5" s="25">
        <f t="shared" si="3"/>
        <v>6</v>
      </c>
      <c r="W5" s="17">
        <v>0</v>
      </c>
      <c r="X5" s="5">
        <f t="shared" ref="X5:X20" si="12">SUM(V5:W5)</f>
        <v>6</v>
      </c>
      <c r="Y5" s="41">
        <v>1</v>
      </c>
      <c r="Z5" s="35" t="s">
        <v>56</v>
      </c>
      <c r="AA5" s="25">
        <f>SUM(Y5:Z5)+X5</f>
        <v>7</v>
      </c>
      <c r="AB5" s="17">
        <v>0</v>
      </c>
      <c r="AC5" s="40" t="s">
        <v>139</v>
      </c>
      <c r="AD5" s="23">
        <v>1</v>
      </c>
      <c r="AE5" s="35" t="s">
        <v>56</v>
      </c>
      <c r="AF5" s="25">
        <f t="shared" si="4"/>
        <v>8</v>
      </c>
      <c r="AG5" s="17">
        <v>0</v>
      </c>
      <c r="AH5" s="35" t="s">
        <v>56</v>
      </c>
      <c r="AI5" s="23">
        <v>1</v>
      </c>
      <c r="AJ5" s="35" t="s">
        <v>56</v>
      </c>
      <c r="AK5" s="25">
        <f t="shared" si="5"/>
        <v>9</v>
      </c>
      <c r="AL5" s="17">
        <v>0</v>
      </c>
      <c r="AM5" s="28" t="s">
        <v>56</v>
      </c>
      <c r="AN5" s="18">
        <f t="shared" si="6"/>
        <v>9</v>
      </c>
      <c r="AO5" s="23">
        <v>1</v>
      </c>
      <c r="AP5" s="20">
        <f t="shared" si="7"/>
        <v>10</v>
      </c>
      <c r="AQ5" s="33"/>
      <c r="AR5" s="2"/>
      <c r="AS5" s="7">
        <v>1</v>
      </c>
      <c r="AT5" s="42" t="s">
        <v>59</v>
      </c>
      <c r="AU5" s="43" t="s">
        <v>56</v>
      </c>
      <c r="AV5" s="43">
        <v>0</v>
      </c>
      <c r="AW5" s="43" t="s">
        <v>56</v>
      </c>
      <c r="AX5" s="18">
        <f t="shared" si="8"/>
        <v>10</v>
      </c>
      <c r="AY5" s="44">
        <v>1</v>
      </c>
      <c r="AZ5" s="45" t="s">
        <v>139</v>
      </c>
      <c r="BA5" s="43">
        <v>0</v>
      </c>
      <c r="BB5" s="43" t="s">
        <v>56</v>
      </c>
      <c r="BC5" s="18">
        <f t="shared" si="9"/>
        <v>11</v>
      </c>
      <c r="BD5" s="44">
        <v>1</v>
      </c>
      <c r="BE5" s="45" t="s">
        <v>139</v>
      </c>
      <c r="BF5" s="43">
        <v>0</v>
      </c>
      <c r="BG5" s="45" t="s">
        <v>139</v>
      </c>
      <c r="BH5" s="18">
        <f t="shared" si="10"/>
        <v>12</v>
      </c>
      <c r="BI5" s="43">
        <v>0</v>
      </c>
      <c r="BJ5" s="20">
        <f t="shared" si="11"/>
        <v>12</v>
      </c>
      <c r="BK5" s="38"/>
    </row>
    <row r="6" spans="1:63" x14ac:dyDescent="0.2">
      <c r="A6" s="17" t="s">
        <v>60</v>
      </c>
      <c r="B6" s="17" t="s">
        <v>61</v>
      </c>
      <c r="C6" s="23">
        <v>1</v>
      </c>
      <c r="D6" s="23">
        <v>1</v>
      </c>
      <c r="E6" s="17">
        <v>0</v>
      </c>
      <c r="F6" s="17">
        <v>0</v>
      </c>
      <c r="G6" s="23">
        <v>1</v>
      </c>
      <c r="H6" s="23">
        <v>1</v>
      </c>
      <c r="I6" s="17">
        <v>0</v>
      </c>
      <c r="J6" s="25">
        <f t="shared" si="0"/>
        <v>4</v>
      </c>
      <c r="K6" s="17">
        <v>0</v>
      </c>
      <c r="L6" s="17">
        <v>0</v>
      </c>
      <c r="M6" s="23">
        <v>1</v>
      </c>
      <c r="N6" s="25">
        <f t="shared" si="1"/>
        <v>5</v>
      </c>
      <c r="O6" s="46">
        <v>0</v>
      </c>
      <c r="P6" s="46">
        <v>0</v>
      </c>
      <c r="Q6" s="17">
        <v>0</v>
      </c>
      <c r="R6" s="25">
        <f t="shared" si="2"/>
        <v>5</v>
      </c>
      <c r="S6" s="23">
        <v>1</v>
      </c>
      <c r="T6" s="17">
        <v>0</v>
      </c>
      <c r="U6" s="17">
        <v>0</v>
      </c>
      <c r="V6" s="25">
        <f t="shared" si="3"/>
        <v>6</v>
      </c>
      <c r="W6" s="17">
        <v>0</v>
      </c>
      <c r="X6" s="5">
        <f t="shared" si="12"/>
        <v>6</v>
      </c>
      <c r="Y6" s="41">
        <v>1</v>
      </c>
      <c r="Z6" s="47" t="s">
        <v>139</v>
      </c>
      <c r="AA6" s="25">
        <f>SUM(Y6:Z6)+X6</f>
        <v>7</v>
      </c>
      <c r="AB6" s="17">
        <v>0</v>
      </c>
      <c r="AC6" s="35" t="s">
        <v>56</v>
      </c>
      <c r="AD6" s="23">
        <v>1</v>
      </c>
      <c r="AE6" s="35" t="s">
        <v>56</v>
      </c>
      <c r="AF6" s="25">
        <f t="shared" si="4"/>
        <v>8</v>
      </c>
      <c r="AG6" s="17">
        <v>0</v>
      </c>
      <c r="AH6" s="35">
        <v>0</v>
      </c>
      <c r="AI6" s="23">
        <v>1</v>
      </c>
      <c r="AJ6" s="48">
        <v>0</v>
      </c>
      <c r="AK6" s="25">
        <f t="shared" si="5"/>
        <v>9</v>
      </c>
      <c r="AL6" s="17">
        <v>0</v>
      </c>
      <c r="AM6" s="28" t="s">
        <v>56</v>
      </c>
      <c r="AN6" s="18">
        <f t="shared" si="6"/>
        <v>9</v>
      </c>
      <c r="AO6" s="23">
        <v>1</v>
      </c>
      <c r="AP6" s="20">
        <f t="shared" si="7"/>
        <v>10</v>
      </c>
      <c r="AQ6" s="33"/>
      <c r="AR6" s="2"/>
      <c r="AS6" s="7">
        <v>1</v>
      </c>
      <c r="AT6" s="2"/>
      <c r="AU6" s="43" t="s">
        <v>56</v>
      </c>
      <c r="AV6" s="43">
        <v>0</v>
      </c>
      <c r="AW6" s="43" t="s">
        <v>56</v>
      </c>
      <c r="AX6" s="18">
        <f t="shared" si="8"/>
        <v>10</v>
      </c>
      <c r="AY6" s="44">
        <v>1</v>
      </c>
      <c r="AZ6" s="43" t="s">
        <v>56</v>
      </c>
      <c r="BA6" s="43">
        <v>0</v>
      </c>
      <c r="BB6" s="43" t="s">
        <v>56</v>
      </c>
      <c r="BC6" s="18">
        <f t="shared" si="9"/>
        <v>11</v>
      </c>
      <c r="BD6" s="44">
        <v>1</v>
      </c>
      <c r="BE6" s="43" t="s">
        <v>56</v>
      </c>
      <c r="BF6" s="43">
        <v>0</v>
      </c>
      <c r="BG6" s="43" t="s">
        <v>56</v>
      </c>
      <c r="BH6" s="18">
        <f t="shared" si="10"/>
        <v>12</v>
      </c>
      <c r="BI6" s="43">
        <v>0</v>
      </c>
      <c r="BJ6" s="20">
        <f t="shared" si="11"/>
        <v>12</v>
      </c>
      <c r="BK6" s="38"/>
    </row>
    <row r="7" spans="1:63" x14ac:dyDescent="0.2">
      <c r="A7" s="17" t="s">
        <v>62</v>
      </c>
      <c r="B7" s="17" t="s">
        <v>54</v>
      </c>
      <c r="C7" s="23">
        <v>1</v>
      </c>
      <c r="D7" s="23">
        <v>1</v>
      </c>
      <c r="E7" s="17">
        <v>0</v>
      </c>
      <c r="F7" s="17">
        <v>0</v>
      </c>
      <c r="G7" s="23">
        <v>1</v>
      </c>
      <c r="H7" s="23">
        <v>1</v>
      </c>
      <c r="I7" s="17">
        <v>0</v>
      </c>
      <c r="J7" s="25">
        <f t="shared" si="0"/>
        <v>4</v>
      </c>
      <c r="K7" s="17">
        <v>0</v>
      </c>
      <c r="L7" s="17">
        <v>0</v>
      </c>
      <c r="M7" s="23">
        <v>1</v>
      </c>
      <c r="N7" s="25">
        <f t="shared" si="1"/>
        <v>5</v>
      </c>
      <c r="O7" s="46">
        <v>0</v>
      </c>
      <c r="P7" s="46">
        <v>0</v>
      </c>
      <c r="Q7" s="17">
        <v>0</v>
      </c>
      <c r="R7" s="25">
        <f t="shared" si="2"/>
        <v>5</v>
      </c>
      <c r="S7" s="23">
        <v>1</v>
      </c>
      <c r="T7" s="17">
        <v>0</v>
      </c>
      <c r="U7" s="17">
        <v>0</v>
      </c>
      <c r="V7" s="25">
        <f t="shared" si="3"/>
        <v>6</v>
      </c>
      <c r="W7" s="49" t="s">
        <v>63</v>
      </c>
      <c r="X7" s="5">
        <f t="shared" si="12"/>
        <v>6</v>
      </c>
      <c r="Y7" s="32" t="s">
        <v>63</v>
      </c>
      <c r="Z7" s="37">
        <v>0</v>
      </c>
      <c r="AA7" s="25">
        <f>SUM(Y7:Z7)+X7</f>
        <v>6</v>
      </c>
      <c r="AB7" s="50">
        <v>0</v>
      </c>
      <c r="AC7" s="35" t="s">
        <v>56</v>
      </c>
      <c r="AD7" s="51" t="s">
        <v>63</v>
      </c>
      <c r="AE7" s="35" t="s">
        <v>56</v>
      </c>
      <c r="AF7" s="25">
        <f t="shared" si="4"/>
        <v>6</v>
      </c>
      <c r="AG7" s="17">
        <v>0</v>
      </c>
      <c r="AH7" s="35" t="s">
        <v>56</v>
      </c>
      <c r="AI7" s="23" t="s">
        <v>64</v>
      </c>
      <c r="AJ7" s="35" t="s">
        <v>56</v>
      </c>
      <c r="AK7" s="25">
        <f t="shared" si="5"/>
        <v>6</v>
      </c>
      <c r="AL7" s="17" t="s">
        <v>64</v>
      </c>
      <c r="AM7" s="28" t="s">
        <v>56</v>
      </c>
      <c r="AN7" s="18">
        <f t="shared" si="6"/>
        <v>6</v>
      </c>
      <c r="AO7" s="23" t="s">
        <v>64</v>
      </c>
      <c r="AP7" s="20">
        <f t="shared" si="7"/>
        <v>6</v>
      </c>
      <c r="AQ7" s="33"/>
      <c r="AR7" s="42" t="s">
        <v>65</v>
      </c>
      <c r="AS7" s="7">
        <v>1</v>
      </c>
      <c r="AT7" s="43"/>
      <c r="AU7" s="43" t="s">
        <v>56</v>
      </c>
      <c r="AV7" s="43" t="s">
        <v>64</v>
      </c>
      <c r="AW7" s="43" t="s">
        <v>56</v>
      </c>
      <c r="AX7" s="18">
        <f t="shared" si="8"/>
        <v>6</v>
      </c>
      <c r="AY7" s="44" t="s">
        <v>64</v>
      </c>
      <c r="AZ7" s="43" t="s">
        <v>56</v>
      </c>
      <c r="BA7" s="43">
        <v>0</v>
      </c>
      <c r="BB7" s="43" t="s">
        <v>56</v>
      </c>
      <c r="BC7" s="18">
        <f t="shared" si="9"/>
        <v>6</v>
      </c>
      <c r="BD7" s="44">
        <v>0</v>
      </c>
      <c r="BE7" s="43" t="s">
        <v>56</v>
      </c>
      <c r="BF7" s="43">
        <v>0</v>
      </c>
      <c r="BG7" s="43" t="s">
        <v>56</v>
      </c>
      <c r="BH7" s="18">
        <f t="shared" si="10"/>
        <v>6</v>
      </c>
      <c r="BI7" s="43">
        <v>0</v>
      </c>
      <c r="BJ7" s="20">
        <f t="shared" si="11"/>
        <v>6</v>
      </c>
      <c r="BK7" s="38"/>
    </row>
    <row r="8" spans="1:63" x14ac:dyDescent="0.2">
      <c r="A8" s="17" t="s">
        <v>66</v>
      </c>
      <c r="B8" s="17" t="s">
        <v>61</v>
      </c>
      <c r="C8" s="23">
        <v>1</v>
      </c>
      <c r="D8" s="23">
        <v>1</v>
      </c>
      <c r="E8" s="17">
        <v>0</v>
      </c>
      <c r="F8" s="17">
        <v>0</v>
      </c>
      <c r="G8" s="23">
        <v>1</v>
      </c>
      <c r="H8" s="23">
        <v>1</v>
      </c>
      <c r="I8" s="17">
        <v>0</v>
      </c>
      <c r="J8" s="25">
        <f t="shared" si="0"/>
        <v>4</v>
      </c>
      <c r="K8" s="17">
        <v>0</v>
      </c>
      <c r="L8" s="17">
        <v>0</v>
      </c>
      <c r="M8" s="23">
        <v>1</v>
      </c>
      <c r="N8" s="25">
        <f t="shared" si="1"/>
        <v>5</v>
      </c>
      <c r="O8" s="46">
        <v>0</v>
      </c>
      <c r="P8" s="46">
        <v>0</v>
      </c>
      <c r="Q8" s="40" t="s">
        <v>139</v>
      </c>
      <c r="R8" s="25">
        <f t="shared" si="2"/>
        <v>5</v>
      </c>
      <c r="S8" s="23">
        <v>1</v>
      </c>
      <c r="T8" s="17">
        <v>0</v>
      </c>
      <c r="U8" s="17">
        <v>0</v>
      </c>
      <c r="V8" s="25">
        <f t="shared" si="3"/>
        <v>6</v>
      </c>
      <c r="W8" s="17">
        <v>0</v>
      </c>
      <c r="X8" s="5">
        <f t="shared" si="12"/>
        <v>6</v>
      </c>
      <c r="Y8" s="41">
        <v>1</v>
      </c>
      <c r="Z8" s="35" t="s">
        <v>56</v>
      </c>
      <c r="AA8" s="25">
        <f>SUM(Y8:Z8)+X8</f>
        <v>7</v>
      </c>
      <c r="AB8" s="17">
        <v>0</v>
      </c>
      <c r="AC8" s="35" t="s">
        <v>56</v>
      </c>
      <c r="AD8" s="23">
        <v>1</v>
      </c>
      <c r="AE8" s="47" t="s">
        <v>139</v>
      </c>
      <c r="AF8" s="25">
        <f t="shared" si="4"/>
        <v>8</v>
      </c>
      <c r="AG8" s="40" t="s">
        <v>139</v>
      </c>
      <c r="AH8" s="35" t="s">
        <v>56</v>
      </c>
      <c r="AI8" s="23">
        <v>1</v>
      </c>
      <c r="AJ8" s="35" t="s">
        <v>56</v>
      </c>
      <c r="AK8" s="25">
        <f t="shared" si="5"/>
        <v>9</v>
      </c>
      <c r="AL8" s="17">
        <v>0</v>
      </c>
      <c r="AM8" s="28" t="s">
        <v>56</v>
      </c>
      <c r="AN8" s="18">
        <f t="shared" si="6"/>
        <v>9</v>
      </c>
      <c r="AO8" s="23">
        <v>1</v>
      </c>
      <c r="AP8" s="20">
        <f t="shared" si="7"/>
        <v>10</v>
      </c>
      <c r="AQ8" s="33"/>
      <c r="AR8" s="2"/>
      <c r="AS8" s="7">
        <v>1</v>
      </c>
      <c r="AT8" s="43" t="s">
        <v>67</v>
      </c>
      <c r="AU8" s="43" t="s">
        <v>56</v>
      </c>
      <c r="AV8" s="44">
        <v>1</v>
      </c>
      <c r="AW8" s="43" t="s">
        <v>56</v>
      </c>
      <c r="AX8" s="18">
        <f t="shared" si="8"/>
        <v>11</v>
      </c>
      <c r="AY8" s="44">
        <v>1</v>
      </c>
      <c r="AZ8" s="43" t="s">
        <v>68</v>
      </c>
      <c r="BA8" s="44">
        <v>1</v>
      </c>
      <c r="BB8" s="43" t="s">
        <v>56</v>
      </c>
      <c r="BC8" s="18">
        <f t="shared" si="9"/>
        <v>13</v>
      </c>
      <c r="BD8" s="44">
        <v>1</v>
      </c>
      <c r="BE8" s="43" t="s">
        <v>56</v>
      </c>
      <c r="BF8" s="44">
        <v>1</v>
      </c>
      <c r="BG8" s="43" t="s">
        <v>56</v>
      </c>
      <c r="BH8" s="18">
        <f t="shared" si="10"/>
        <v>15</v>
      </c>
      <c r="BI8" s="43">
        <v>0</v>
      </c>
      <c r="BJ8" s="20">
        <f t="shared" si="11"/>
        <v>15</v>
      </c>
      <c r="BK8" s="38"/>
    </row>
    <row r="9" spans="1:63" x14ac:dyDescent="0.2">
      <c r="A9" s="46" t="s">
        <v>69</v>
      </c>
      <c r="B9" s="17" t="s">
        <v>54</v>
      </c>
      <c r="C9" s="23">
        <v>1</v>
      </c>
      <c r="D9" s="23">
        <v>1</v>
      </c>
      <c r="E9" s="17">
        <v>0</v>
      </c>
      <c r="F9" s="17">
        <v>0</v>
      </c>
      <c r="G9" s="23">
        <v>1</v>
      </c>
      <c r="H9" s="23" t="s">
        <v>64</v>
      </c>
      <c r="I9" s="17" t="s">
        <v>64</v>
      </c>
      <c r="J9" s="25">
        <f t="shared" si="0"/>
        <v>3</v>
      </c>
      <c r="K9" s="17" t="s">
        <v>64</v>
      </c>
      <c r="L9" s="17" t="s">
        <v>64</v>
      </c>
      <c r="M9" s="23" t="s">
        <v>64</v>
      </c>
      <c r="N9" s="25">
        <f t="shared" si="1"/>
        <v>3</v>
      </c>
      <c r="O9" s="40" t="s">
        <v>139</v>
      </c>
      <c r="P9" s="48" t="s">
        <v>70</v>
      </c>
      <c r="Q9" s="24" t="s">
        <v>138</v>
      </c>
      <c r="R9" s="25">
        <f t="shared" si="2"/>
        <v>3</v>
      </c>
      <c r="S9" s="23">
        <v>1</v>
      </c>
      <c r="T9" s="17">
        <v>0</v>
      </c>
      <c r="U9" s="17">
        <v>0</v>
      </c>
      <c r="V9" s="25">
        <f t="shared" si="3"/>
        <v>4</v>
      </c>
      <c r="W9" s="24" t="s">
        <v>138</v>
      </c>
      <c r="X9" s="5">
        <f t="shared" si="12"/>
        <v>4</v>
      </c>
      <c r="Y9" s="41">
        <v>1</v>
      </c>
      <c r="Z9" s="35" t="s">
        <v>56</v>
      </c>
      <c r="AA9" s="25">
        <f>SUM(Y9:Z9)+X9</f>
        <v>5</v>
      </c>
      <c r="AB9" s="17">
        <v>0</v>
      </c>
      <c r="AC9" s="35" t="s">
        <v>56</v>
      </c>
      <c r="AD9" s="23">
        <v>1</v>
      </c>
      <c r="AE9" s="35" t="s">
        <v>56</v>
      </c>
      <c r="AF9" s="25">
        <f t="shared" si="4"/>
        <v>6</v>
      </c>
      <c r="AG9" s="17">
        <v>0</v>
      </c>
      <c r="AH9" s="35" t="s">
        <v>56</v>
      </c>
      <c r="AI9" s="23">
        <v>1</v>
      </c>
      <c r="AJ9" s="35" t="s">
        <v>56</v>
      </c>
      <c r="AK9" s="25">
        <f t="shared" si="5"/>
        <v>7</v>
      </c>
      <c r="AL9" s="17">
        <v>0</v>
      </c>
      <c r="AM9" s="28" t="s">
        <v>56</v>
      </c>
      <c r="AN9" s="18">
        <f t="shared" si="6"/>
        <v>7</v>
      </c>
      <c r="AO9" s="23">
        <v>1</v>
      </c>
      <c r="AP9" s="20">
        <f t="shared" si="7"/>
        <v>8</v>
      </c>
      <c r="AQ9" s="33"/>
      <c r="AR9" s="2"/>
      <c r="AS9" s="7">
        <v>0</v>
      </c>
      <c r="AT9" s="43" t="s">
        <v>71</v>
      </c>
      <c r="AU9" s="43" t="s">
        <v>56</v>
      </c>
      <c r="AV9" s="43">
        <v>0</v>
      </c>
      <c r="AW9" s="45" t="s">
        <v>139</v>
      </c>
      <c r="AX9" s="18">
        <f t="shared" si="8"/>
        <v>8</v>
      </c>
      <c r="AY9" s="44">
        <v>1</v>
      </c>
      <c r="AZ9" s="43" t="s">
        <v>56</v>
      </c>
      <c r="BA9" s="45" t="s">
        <v>139</v>
      </c>
      <c r="BB9" s="42" t="s">
        <v>56</v>
      </c>
      <c r="BC9" s="18">
        <f t="shared" si="9"/>
        <v>9</v>
      </c>
      <c r="BD9" s="44">
        <v>1</v>
      </c>
      <c r="BE9" s="43" t="s">
        <v>56</v>
      </c>
      <c r="BF9" s="43">
        <v>0</v>
      </c>
      <c r="BG9" s="45" t="s">
        <v>139</v>
      </c>
      <c r="BH9" s="18">
        <f t="shared" si="10"/>
        <v>10</v>
      </c>
      <c r="BI9" s="45" t="s">
        <v>139</v>
      </c>
      <c r="BJ9" s="20">
        <f t="shared" si="11"/>
        <v>10</v>
      </c>
      <c r="BK9" s="38"/>
    </row>
    <row r="10" spans="1:63" x14ac:dyDescent="0.2">
      <c r="A10" s="17" t="s">
        <v>72</v>
      </c>
      <c r="B10" s="17" t="s">
        <v>54</v>
      </c>
      <c r="C10" s="23">
        <v>1</v>
      </c>
      <c r="D10" s="23">
        <v>1</v>
      </c>
      <c r="E10" s="17">
        <v>0</v>
      </c>
      <c r="F10" s="17">
        <v>0</v>
      </c>
      <c r="G10" s="23">
        <v>1</v>
      </c>
      <c r="H10" s="23">
        <v>1</v>
      </c>
      <c r="I10" s="17">
        <v>0</v>
      </c>
      <c r="J10" s="25">
        <f t="shared" si="0"/>
        <v>4</v>
      </c>
      <c r="K10" s="17">
        <v>0</v>
      </c>
      <c r="L10" s="17">
        <v>0</v>
      </c>
      <c r="M10" s="23">
        <v>1</v>
      </c>
      <c r="N10" s="25">
        <f t="shared" si="1"/>
        <v>5</v>
      </c>
      <c r="O10" s="46">
        <v>0</v>
      </c>
      <c r="P10" s="46" t="s">
        <v>64</v>
      </c>
      <c r="Q10" s="17" t="s">
        <v>64</v>
      </c>
      <c r="R10" s="25">
        <f t="shared" si="2"/>
        <v>5</v>
      </c>
      <c r="S10" s="23" t="s">
        <v>73</v>
      </c>
      <c r="T10" s="17" t="s">
        <v>64</v>
      </c>
      <c r="U10" s="17" t="s">
        <v>64</v>
      </c>
      <c r="V10" s="25">
        <f t="shared" si="3"/>
        <v>5</v>
      </c>
      <c r="W10" s="17" t="s">
        <v>64</v>
      </c>
      <c r="X10" s="5">
        <f t="shared" si="12"/>
        <v>5</v>
      </c>
      <c r="Y10" s="52" t="s">
        <v>64</v>
      </c>
      <c r="Z10" s="35" t="s">
        <v>56</v>
      </c>
      <c r="AA10" s="25">
        <f>SUM(Y10:Z10)+X10</f>
        <v>5</v>
      </c>
      <c r="AB10" s="46">
        <v>0</v>
      </c>
      <c r="AC10" s="47" t="s">
        <v>139</v>
      </c>
      <c r="AD10" s="23">
        <v>1</v>
      </c>
      <c r="AE10" s="35" t="s">
        <v>56</v>
      </c>
      <c r="AF10" s="25">
        <f t="shared" si="4"/>
        <v>6</v>
      </c>
      <c r="AG10" s="28" t="s">
        <v>64</v>
      </c>
      <c r="AH10" s="35" t="s">
        <v>56</v>
      </c>
      <c r="AI10" s="23">
        <v>1</v>
      </c>
      <c r="AJ10" s="35" t="s">
        <v>56</v>
      </c>
      <c r="AK10" s="25">
        <f t="shared" si="5"/>
        <v>7</v>
      </c>
      <c r="AL10" s="17">
        <v>0</v>
      </c>
      <c r="AM10" s="28" t="s">
        <v>56</v>
      </c>
      <c r="AN10" s="18">
        <f t="shared" si="6"/>
        <v>7</v>
      </c>
      <c r="AO10" s="23">
        <v>1</v>
      </c>
      <c r="AP10" s="20">
        <f t="shared" si="7"/>
        <v>8</v>
      </c>
      <c r="AQ10" s="33"/>
      <c r="AR10" s="2"/>
      <c r="AS10" s="7">
        <v>0</v>
      </c>
      <c r="AT10" s="43"/>
      <c r="AU10" s="43" t="s">
        <v>56</v>
      </c>
      <c r="AV10" s="43" t="s">
        <v>64</v>
      </c>
      <c r="AW10" s="43" t="s">
        <v>56</v>
      </c>
      <c r="AX10" s="18">
        <f t="shared" si="8"/>
        <v>8</v>
      </c>
      <c r="AY10" s="44">
        <v>1</v>
      </c>
      <c r="AZ10" s="43" t="s">
        <v>56</v>
      </c>
      <c r="BA10" s="45" t="s">
        <v>139</v>
      </c>
      <c r="BB10" s="43" t="s">
        <v>56</v>
      </c>
      <c r="BC10" s="18">
        <f t="shared" si="9"/>
        <v>9</v>
      </c>
      <c r="BD10" s="44">
        <v>1</v>
      </c>
      <c r="BE10" s="43" t="s">
        <v>56</v>
      </c>
      <c r="BF10" s="43" t="s">
        <v>64</v>
      </c>
      <c r="BG10" s="43" t="s">
        <v>56</v>
      </c>
      <c r="BH10" s="18">
        <f t="shared" si="10"/>
        <v>10</v>
      </c>
      <c r="BI10" s="43">
        <v>0</v>
      </c>
      <c r="BJ10" s="20">
        <f t="shared" si="11"/>
        <v>10</v>
      </c>
      <c r="BK10" s="38"/>
    </row>
    <row r="11" spans="1:63" x14ac:dyDescent="0.2">
      <c r="A11" s="17" t="s">
        <v>74</v>
      </c>
      <c r="B11" s="17" t="s">
        <v>54</v>
      </c>
      <c r="C11" s="23">
        <v>1</v>
      </c>
      <c r="D11" s="23">
        <v>1</v>
      </c>
      <c r="E11" s="17">
        <v>0</v>
      </c>
      <c r="F11" s="17">
        <v>0</v>
      </c>
      <c r="G11" s="23">
        <v>1</v>
      </c>
      <c r="H11" s="23">
        <v>1</v>
      </c>
      <c r="I11" s="17" t="s">
        <v>64</v>
      </c>
      <c r="J11" s="25">
        <f t="shared" si="0"/>
        <v>4</v>
      </c>
      <c r="K11" s="17" t="s">
        <v>64</v>
      </c>
      <c r="L11" s="17" t="s">
        <v>64</v>
      </c>
      <c r="M11" s="23">
        <v>1</v>
      </c>
      <c r="N11" s="25">
        <f t="shared" si="1"/>
        <v>5</v>
      </c>
      <c r="O11" s="46">
        <v>0</v>
      </c>
      <c r="P11" s="46">
        <v>0</v>
      </c>
      <c r="Q11" s="17" t="s">
        <v>64</v>
      </c>
      <c r="R11" s="25">
        <f t="shared" si="2"/>
        <v>5</v>
      </c>
      <c r="S11" s="23">
        <v>1</v>
      </c>
      <c r="T11" s="17">
        <v>0</v>
      </c>
      <c r="U11" s="17">
        <v>0</v>
      </c>
      <c r="V11" s="25">
        <f t="shared" si="3"/>
        <v>6</v>
      </c>
      <c r="W11" s="17" t="s">
        <v>75</v>
      </c>
      <c r="X11" s="5">
        <f t="shared" si="12"/>
        <v>6</v>
      </c>
      <c r="Y11" s="41">
        <v>1</v>
      </c>
      <c r="Z11" s="35" t="s">
        <v>56</v>
      </c>
      <c r="AA11" s="25">
        <f>SUM(Y11:Z11)+X11</f>
        <v>7</v>
      </c>
      <c r="AB11" s="17">
        <v>0</v>
      </c>
      <c r="AC11" s="35" t="s">
        <v>56</v>
      </c>
      <c r="AD11" s="23">
        <v>1</v>
      </c>
      <c r="AE11" s="35" t="s">
        <v>56</v>
      </c>
      <c r="AF11" s="25">
        <f t="shared" si="4"/>
        <v>8</v>
      </c>
      <c r="AG11" s="28" t="s">
        <v>64</v>
      </c>
      <c r="AH11" s="35" t="s">
        <v>56</v>
      </c>
      <c r="AI11" s="23">
        <v>1</v>
      </c>
      <c r="AJ11" s="35" t="s">
        <v>56</v>
      </c>
      <c r="AK11" s="25">
        <f t="shared" si="5"/>
        <v>9</v>
      </c>
      <c r="AL11" s="17">
        <v>0</v>
      </c>
      <c r="AM11" s="28" t="s">
        <v>56</v>
      </c>
      <c r="AN11" s="18">
        <f t="shared" si="6"/>
        <v>9</v>
      </c>
      <c r="AO11" s="23" t="s">
        <v>64</v>
      </c>
      <c r="AP11" s="20">
        <f t="shared" si="7"/>
        <v>9</v>
      </c>
      <c r="AQ11" s="33"/>
      <c r="AR11" s="2"/>
      <c r="AS11" s="7">
        <v>0</v>
      </c>
      <c r="AT11" s="43"/>
      <c r="AU11" s="43" t="s">
        <v>56</v>
      </c>
      <c r="AV11" s="43">
        <v>0</v>
      </c>
      <c r="AW11" s="43" t="s">
        <v>56</v>
      </c>
      <c r="AX11" s="18">
        <f t="shared" si="8"/>
        <v>9</v>
      </c>
      <c r="AY11" s="44">
        <v>1</v>
      </c>
      <c r="AZ11" s="43" t="s">
        <v>56</v>
      </c>
      <c r="BA11" s="43">
        <v>0</v>
      </c>
      <c r="BB11" s="43" t="s">
        <v>56</v>
      </c>
      <c r="BC11" s="18">
        <f t="shared" si="9"/>
        <v>10</v>
      </c>
      <c r="BD11" s="44" t="s">
        <v>64</v>
      </c>
      <c r="BE11" s="43" t="s">
        <v>56</v>
      </c>
      <c r="BF11" s="43" t="s">
        <v>64</v>
      </c>
      <c r="BG11" s="43" t="s">
        <v>56</v>
      </c>
      <c r="BH11" s="18">
        <f t="shared" si="10"/>
        <v>10</v>
      </c>
      <c r="BI11" s="43">
        <v>0</v>
      </c>
      <c r="BJ11" s="20">
        <f t="shared" si="11"/>
        <v>10</v>
      </c>
      <c r="BK11" s="38"/>
    </row>
    <row r="12" spans="1:63" x14ac:dyDescent="0.2">
      <c r="A12" s="17" t="s">
        <v>76</v>
      </c>
      <c r="B12" s="17" t="s">
        <v>61</v>
      </c>
      <c r="C12" s="23">
        <v>1</v>
      </c>
      <c r="D12" s="23">
        <v>1</v>
      </c>
      <c r="E12" s="17">
        <v>0</v>
      </c>
      <c r="F12" s="17">
        <v>0</v>
      </c>
      <c r="G12" s="23">
        <v>1</v>
      </c>
      <c r="H12" s="23">
        <v>1</v>
      </c>
      <c r="I12" s="17">
        <v>0</v>
      </c>
      <c r="J12" s="25">
        <f t="shared" si="0"/>
        <v>4</v>
      </c>
      <c r="K12" s="17">
        <v>0</v>
      </c>
      <c r="L12" s="17">
        <v>0</v>
      </c>
      <c r="M12" s="23">
        <v>1</v>
      </c>
      <c r="N12" s="25">
        <f t="shared" si="1"/>
        <v>5</v>
      </c>
      <c r="O12" s="46">
        <v>0</v>
      </c>
      <c r="P12" s="46">
        <v>0</v>
      </c>
      <c r="Q12" s="17">
        <v>0</v>
      </c>
      <c r="R12" s="25">
        <f t="shared" si="2"/>
        <v>5</v>
      </c>
      <c r="S12" s="23">
        <v>1</v>
      </c>
      <c r="T12" s="17">
        <v>0</v>
      </c>
      <c r="U12" s="17">
        <v>0</v>
      </c>
      <c r="V12" s="25">
        <f t="shared" si="3"/>
        <v>6</v>
      </c>
      <c r="W12" s="17">
        <v>0</v>
      </c>
      <c r="X12" s="5">
        <f t="shared" si="12"/>
        <v>6</v>
      </c>
      <c r="Y12" s="41">
        <v>1</v>
      </c>
      <c r="Z12" s="35" t="s">
        <v>56</v>
      </c>
      <c r="AA12" s="25">
        <f>SUM(Y12:Z12)+X12</f>
        <v>7</v>
      </c>
      <c r="AB12" s="17">
        <v>0</v>
      </c>
      <c r="AC12" s="35" t="s">
        <v>56</v>
      </c>
      <c r="AD12" s="23">
        <v>1</v>
      </c>
      <c r="AE12" s="35" t="s">
        <v>56</v>
      </c>
      <c r="AF12" s="25">
        <f t="shared" si="4"/>
        <v>8</v>
      </c>
      <c r="AG12" s="17">
        <v>0</v>
      </c>
      <c r="AH12" s="35" t="s">
        <v>56</v>
      </c>
      <c r="AI12" s="23">
        <v>1</v>
      </c>
      <c r="AJ12" s="35" t="s">
        <v>56</v>
      </c>
      <c r="AK12" s="25">
        <f t="shared" si="5"/>
        <v>9</v>
      </c>
      <c r="AL12" s="17">
        <v>0</v>
      </c>
      <c r="AM12" s="28" t="s">
        <v>56</v>
      </c>
      <c r="AN12" s="18">
        <f t="shared" si="6"/>
        <v>9</v>
      </c>
      <c r="AO12" s="23" t="s">
        <v>77</v>
      </c>
      <c r="AP12" s="20">
        <f t="shared" si="7"/>
        <v>9</v>
      </c>
      <c r="AQ12" s="33"/>
      <c r="AR12" s="2"/>
      <c r="AS12" s="7">
        <v>1</v>
      </c>
      <c r="AT12" s="43"/>
      <c r="AU12" s="46" t="s">
        <v>56</v>
      </c>
      <c r="AV12" s="43" t="s">
        <v>64</v>
      </c>
      <c r="AW12" s="43" t="s">
        <v>56</v>
      </c>
      <c r="AX12" s="18">
        <f t="shared" si="8"/>
        <v>9</v>
      </c>
      <c r="AY12" s="44" t="s">
        <v>64</v>
      </c>
      <c r="AZ12" s="43" t="s">
        <v>56</v>
      </c>
      <c r="BA12" s="43" t="s">
        <v>64</v>
      </c>
      <c r="BB12" s="43" t="s">
        <v>56</v>
      </c>
      <c r="BC12" s="18">
        <f t="shared" si="9"/>
        <v>9</v>
      </c>
      <c r="BD12" s="44" t="s">
        <v>64</v>
      </c>
      <c r="BE12" s="43" t="s">
        <v>56</v>
      </c>
      <c r="BF12" s="43" t="s">
        <v>64</v>
      </c>
      <c r="BG12" s="43" t="s">
        <v>56</v>
      </c>
      <c r="BH12" s="18">
        <f t="shared" si="10"/>
        <v>9</v>
      </c>
      <c r="BI12" s="43" t="s">
        <v>64</v>
      </c>
      <c r="BJ12" s="20">
        <f t="shared" si="11"/>
        <v>9</v>
      </c>
      <c r="BK12" s="38"/>
    </row>
    <row r="13" spans="1:63" x14ac:dyDescent="0.2">
      <c r="A13" s="17" t="s">
        <v>78</v>
      </c>
      <c r="B13" s="17" t="s">
        <v>54</v>
      </c>
      <c r="C13" s="23">
        <v>1</v>
      </c>
      <c r="D13" s="23">
        <v>1</v>
      </c>
      <c r="E13" s="17">
        <v>0</v>
      </c>
      <c r="F13" s="17">
        <v>0</v>
      </c>
      <c r="G13" s="23">
        <v>1</v>
      </c>
      <c r="H13" s="23">
        <v>1</v>
      </c>
      <c r="I13" s="17">
        <v>0</v>
      </c>
      <c r="J13" s="25">
        <f t="shared" si="0"/>
        <v>4</v>
      </c>
      <c r="K13" s="17">
        <v>0</v>
      </c>
      <c r="L13" s="17">
        <v>0</v>
      </c>
      <c r="M13" s="23">
        <v>1</v>
      </c>
      <c r="N13" s="25">
        <f t="shared" si="1"/>
        <v>5</v>
      </c>
      <c r="O13" s="46">
        <v>0</v>
      </c>
      <c r="P13" s="46">
        <v>0</v>
      </c>
      <c r="Q13" s="17">
        <v>0</v>
      </c>
      <c r="R13" s="25">
        <f t="shared" si="2"/>
        <v>5</v>
      </c>
      <c r="S13" s="23">
        <v>1</v>
      </c>
      <c r="T13" s="17">
        <v>0</v>
      </c>
      <c r="U13" s="17">
        <v>0</v>
      </c>
      <c r="V13" s="25">
        <f t="shared" si="3"/>
        <v>6</v>
      </c>
      <c r="W13" s="17">
        <v>0</v>
      </c>
      <c r="X13" s="5">
        <f t="shared" si="12"/>
        <v>6</v>
      </c>
      <c r="Y13" s="41">
        <v>1</v>
      </c>
      <c r="Z13" s="47" t="s">
        <v>139</v>
      </c>
      <c r="AA13" s="25">
        <f>SUM(Y13:Z13)+X13</f>
        <v>7</v>
      </c>
      <c r="AB13" s="17">
        <v>0</v>
      </c>
      <c r="AC13" s="35" t="s">
        <v>56</v>
      </c>
      <c r="AD13" s="23">
        <v>1</v>
      </c>
      <c r="AE13" s="35" t="s">
        <v>56</v>
      </c>
      <c r="AF13" s="25">
        <f t="shared" si="4"/>
        <v>8</v>
      </c>
      <c r="AG13" s="17">
        <v>0</v>
      </c>
      <c r="AH13" s="35" t="s">
        <v>56</v>
      </c>
      <c r="AI13" s="23">
        <v>1</v>
      </c>
      <c r="AJ13" s="35" t="s">
        <v>56</v>
      </c>
      <c r="AK13" s="25">
        <f t="shared" si="5"/>
        <v>9</v>
      </c>
      <c r="AL13" s="17">
        <v>0</v>
      </c>
      <c r="AM13" s="28" t="s">
        <v>56</v>
      </c>
      <c r="AN13" s="18">
        <f t="shared" si="6"/>
        <v>9</v>
      </c>
      <c r="AO13" s="23">
        <v>1</v>
      </c>
      <c r="AP13" s="20">
        <f t="shared" si="7"/>
        <v>10</v>
      </c>
      <c r="AQ13" s="33"/>
      <c r="AR13" s="2"/>
      <c r="AS13" s="7">
        <v>1</v>
      </c>
      <c r="AT13" s="43"/>
      <c r="AU13" s="43" t="s">
        <v>56</v>
      </c>
      <c r="AV13" s="43">
        <v>0</v>
      </c>
      <c r="AW13" s="43" t="s">
        <v>56</v>
      </c>
      <c r="AX13" s="18">
        <f t="shared" si="8"/>
        <v>10</v>
      </c>
      <c r="AY13" s="44">
        <v>1</v>
      </c>
      <c r="AZ13" s="43" t="s">
        <v>56</v>
      </c>
      <c r="BA13" s="43">
        <v>0</v>
      </c>
      <c r="BB13" s="43" t="s">
        <v>56</v>
      </c>
      <c r="BC13" s="18">
        <f t="shared" si="9"/>
        <v>11</v>
      </c>
      <c r="BD13" s="44">
        <v>1</v>
      </c>
      <c r="BE13" s="45" t="s">
        <v>139</v>
      </c>
      <c r="BF13" s="43">
        <v>0</v>
      </c>
      <c r="BG13" s="43" t="s">
        <v>56</v>
      </c>
      <c r="BH13" s="18">
        <f t="shared" si="10"/>
        <v>12</v>
      </c>
      <c r="BI13" s="43">
        <v>0</v>
      </c>
      <c r="BJ13" s="20">
        <f t="shared" si="11"/>
        <v>12</v>
      </c>
      <c r="BK13" s="38"/>
    </row>
    <row r="14" spans="1:63" x14ac:dyDescent="0.2">
      <c r="A14" s="46" t="s">
        <v>79</v>
      </c>
      <c r="B14" s="17" t="s">
        <v>61</v>
      </c>
      <c r="C14" s="23">
        <v>1</v>
      </c>
      <c r="D14" s="23">
        <v>1</v>
      </c>
      <c r="E14" s="17">
        <v>0</v>
      </c>
      <c r="F14" s="17">
        <v>0</v>
      </c>
      <c r="G14" s="23">
        <v>1</v>
      </c>
      <c r="H14" s="23">
        <v>1</v>
      </c>
      <c r="I14" s="17">
        <v>0</v>
      </c>
      <c r="J14" s="25">
        <f t="shared" si="0"/>
        <v>4</v>
      </c>
      <c r="K14" s="17">
        <v>0</v>
      </c>
      <c r="L14" s="17">
        <v>0</v>
      </c>
      <c r="M14" s="23">
        <v>1</v>
      </c>
      <c r="N14" s="25">
        <f t="shared" si="1"/>
        <v>5</v>
      </c>
      <c r="O14" s="17">
        <v>0</v>
      </c>
      <c r="P14" s="17">
        <v>0</v>
      </c>
      <c r="Q14" s="17">
        <v>0</v>
      </c>
      <c r="R14" s="25">
        <f t="shared" si="2"/>
        <v>5</v>
      </c>
      <c r="S14" s="23">
        <v>1</v>
      </c>
      <c r="T14" s="17">
        <v>0</v>
      </c>
      <c r="U14" s="17">
        <v>0</v>
      </c>
      <c r="V14" s="25">
        <f t="shared" si="3"/>
        <v>6</v>
      </c>
      <c r="W14" s="17">
        <v>0</v>
      </c>
      <c r="X14" s="5">
        <f t="shared" si="12"/>
        <v>6</v>
      </c>
      <c r="Y14" s="41">
        <v>1</v>
      </c>
      <c r="Z14" s="35" t="s">
        <v>56</v>
      </c>
      <c r="AA14" s="25">
        <f>SUM(Y14:Z14)+X14</f>
        <v>7</v>
      </c>
      <c r="AB14" s="17">
        <v>0</v>
      </c>
      <c r="AC14" s="35" t="s">
        <v>56</v>
      </c>
      <c r="AD14" s="23">
        <v>1</v>
      </c>
      <c r="AE14" s="35" t="s">
        <v>56</v>
      </c>
      <c r="AF14" s="25">
        <f t="shared" si="4"/>
        <v>8</v>
      </c>
      <c r="AG14" s="17">
        <v>0</v>
      </c>
      <c r="AH14" s="35" t="s">
        <v>56</v>
      </c>
      <c r="AI14" s="23">
        <v>1</v>
      </c>
      <c r="AJ14" s="35" t="s">
        <v>56</v>
      </c>
      <c r="AK14" s="25">
        <f t="shared" si="5"/>
        <v>9</v>
      </c>
      <c r="AL14" s="17">
        <v>0</v>
      </c>
      <c r="AM14" s="28" t="s">
        <v>56</v>
      </c>
      <c r="AN14" s="18">
        <f t="shared" si="6"/>
        <v>9</v>
      </c>
      <c r="AO14" s="23">
        <v>1</v>
      </c>
      <c r="AP14" s="20">
        <f t="shared" si="7"/>
        <v>10</v>
      </c>
      <c r="AQ14" s="33"/>
      <c r="AR14" s="2"/>
      <c r="AS14" s="7">
        <v>1</v>
      </c>
      <c r="AT14" s="43"/>
      <c r="AU14" s="43" t="s">
        <v>56</v>
      </c>
      <c r="AV14" s="43">
        <v>0</v>
      </c>
      <c r="AW14" s="43" t="s">
        <v>56</v>
      </c>
      <c r="AX14" s="18">
        <f t="shared" si="8"/>
        <v>10</v>
      </c>
      <c r="AY14" s="44">
        <v>1</v>
      </c>
      <c r="AZ14" s="43" t="s">
        <v>56</v>
      </c>
      <c r="BA14" s="43" t="s">
        <v>64</v>
      </c>
      <c r="BB14" s="45" t="s">
        <v>139</v>
      </c>
      <c r="BC14" s="18">
        <f t="shared" si="9"/>
        <v>11</v>
      </c>
      <c r="BD14" s="44">
        <v>1</v>
      </c>
      <c r="BE14" s="43" t="s">
        <v>56</v>
      </c>
      <c r="BF14" s="43">
        <v>0</v>
      </c>
      <c r="BG14" s="43" t="s">
        <v>56</v>
      </c>
      <c r="BH14" s="18">
        <f t="shared" si="10"/>
        <v>12</v>
      </c>
      <c r="BI14" s="43">
        <v>0</v>
      </c>
      <c r="BJ14" s="20">
        <f t="shared" si="11"/>
        <v>12</v>
      </c>
      <c r="BK14" s="38"/>
    </row>
    <row r="15" spans="1:63" x14ac:dyDescent="0.2">
      <c r="A15" s="34" t="s">
        <v>80</v>
      </c>
      <c r="B15" s="34" t="s">
        <v>61</v>
      </c>
      <c r="C15" s="23">
        <v>1</v>
      </c>
      <c r="D15" s="23">
        <v>1</v>
      </c>
      <c r="E15" s="46">
        <v>0</v>
      </c>
      <c r="F15" s="46">
        <v>0</v>
      </c>
      <c r="G15" s="23">
        <v>1</v>
      </c>
      <c r="H15" s="23">
        <v>1</v>
      </c>
      <c r="I15" s="46">
        <v>0</v>
      </c>
      <c r="J15" s="25">
        <f t="shared" si="0"/>
        <v>4</v>
      </c>
      <c r="K15" s="46">
        <v>0</v>
      </c>
      <c r="L15" s="46">
        <v>0</v>
      </c>
      <c r="M15" s="23">
        <v>1</v>
      </c>
      <c r="N15" s="25">
        <f t="shared" si="1"/>
        <v>5</v>
      </c>
      <c r="O15" s="46">
        <v>0</v>
      </c>
      <c r="P15" s="46">
        <v>0</v>
      </c>
      <c r="Q15" s="46">
        <v>0</v>
      </c>
      <c r="R15" s="25">
        <f t="shared" si="2"/>
        <v>5</v>
      </c>
      <c r="S15" s="23">
        <v>1</v>
      </c>
      <c r="T15" s="46">
        <v>0</v>
      </c>
      <c r="U15" s="46">
        <v>0</v>
      </c>
      <c r="V15" s="25">
        <f t="shared" si="3"/>
        <v>6</v>
      </c>
      <c r="W15" s="46">
        <v>0</v>
      </c>
      <c r="X15" s="5">
        <f t="shared" si="12"/>
        <v>6</v>
      </c>
      <c r="Y15" s="51">
        <v>1</v>
      </c>
      <c r="Z15" s="35" t="s">
        <v>56</v>
      </c>
      <c r="AA15" s="25">
        <f>SUM(Y15:Z15)+X15</f>
        <v>7</v>
      </c>
      <c r="AB15" s="48">
        <v>0</v>
      </c>
      <c r="AC15" s="35" t="s">
        <v>56</v>
      </c>
      <c r="AD15" s="51">
        <v>1</v>
      </c>
      <c r="AE15" s="35" t="s">
        <v>56</v>
      </c>
      <c r="AF15" s="25">
        <f t="shared" si="4"/>
        <v>8</v>
      </c>
      <c r="AG15" s="48">
        <v>0</v>
      </c>
      <c r="AH15" s="35" t="s">
        <v>56</v>
      </c>
      <c r="AI15" s="51">
        <v>1</v>
      </c>
      <c r="AJ15" s="35" t="s">
        <v>56</v>
      </c>
      <c r="AK15" s="25">
        <f t="shared" si="5"/>
        <v>9</v>
      </c>
      <c r="AL15" s="46">
        <v>0</v>
      </c>
      <c r="AM15" s="35" t="s">
        <v>56</v>
      </c>
      <c r="AN15" s="18">
        <f t="shared" si="6"/>
        <v>9</v>
      </c>
      <c r="AO15" s="23">
        <v>1</v>
      </c>
      <c r="AP15" s="20">
        <f t="shared" si="7"/>
        <v>10</v>
      </c>
      <c r="AQ15" s="33"/>
      <c r="AR15" s="53"/>
      <c r="AS15" s="7">
        <v>1</v>
      </c>
      <c r="AT15" s="46"/>
      <c r="AU15" s="46" t="s">
        <v>56</v>
      </c>
      <c r="AV15" s="46">
        <v>0</v>
      </c>
      <c r="AW15" s="46" t="s">
        <v>56</v>
      </c>
      <c r="AX15" s="18">
        <f t="shared" si="8"/>
        <v>10</v>
      </c>
      <c r="AY15" s="54">
        <v>1</v>
      </c>
      <c r="AZ15" s="46" t="s">
        <v>56</v>
      </c>
      <c r="BA15" s="46">
        <v>0</v>
      </c>
      <c r="BB15" s="46" t="s">
        <v>56</v>
      </c>
      <c r="BC15" s="18">
        <f t="shared" si="9"/>
        <v>11</v>
      </c>
      <c r="BD15" s="54">
        <v>1</v>
      </c>
      <c r="BE15" s="46" t="s">
        <v>56</v>
      </c>
      <c r="BF15" s="46">
        <v>0</v>
      </c>
      <c r="BG15" s="46" t="s">
        <v>56</v>
      </c>
      <c r="BH15" s="18">
        <f t="shared" si="10"/>
        <v>12</v>
      </c>
      <c r="BI15" s="46">
        <v>0</v>
      </c>
      <c r="BJ15" s="20">
        <f t="shared" si="11"/>
        <v>12</v>
      </c>
      <c r="BK15" s="38"/>
    </row>
    <row r="16" spans="1:63" x14ac:dyDescent="0.2">
      <c r="A16" s="34" t="s">
        <v>81</v>
      </c>
      <c r="B16" s="34" t="s">
        <v>54</v>
      </c>
      <c r="C16" s="23">
        <v>1</v>
      </c>
      <c r="D16" s="23">
        <v>1</v>
      </c>
      <c r="E16" s="46">
        <v>0</v>
      </c>
      <c r="F16" s="46">
        <v>0</v>
      </c>
      <c r="G16" s="55" t="s">
        <v>82</v>
      </c>
      <c r="H16" s="23" t="s">
        <v>64</v>
      </c>
      <c r="I16" s="46">
        <v>0</v>
      </c>
      <c r="J16" s="25">
        <f t="shared" si="0"/>
        <v>2</v>
      </c>
      <c r="K16" s="40" t="s">
        <v>139</v>
      </c>
      <c r="L16" s="40" t="s">
        <v>139</v>
      </c>
      <c r="M16" s="23" t="s">
        <v>64</v>
      </c>
      <c r="N16" s="25">
        <f t="shared" si="1"/>
        <v>2</v>
      </c>
      <c r="O16" s="46" t="s">
        <v>64</v>
      </c>
      <c r="P16" s="46" t="s">
        <v>64</v>
      </c>
      <c r="Q16" s="46" t="s">
        <v>64</v>
      </c>
      <c r="R16" s="25">
        <f t="shared" si="2"/>
        <v>2</v>
      </c>
      <c r="S16" s="23" t="s">
        <v>64</v>
      </c>
      <c r="T16" s="46" t="s">
        <v>64</v>
      </c>
      <c r="U16" s="46" t="s">
        <v>64</v>
      </c>
      <c r="V16" s="25">
        <f t="shared" si="3"/>
        <v>2</v>
      </c>
      <c r="W16" s="46" t="s">
        <v>64</v>
      </c>
      <c r="X16" s="5">
        <f t="shared" si="12"/>
        <v>2</v>
      </c>
      <c r="Y16" s="56" t="s">
        <v>64</v>
      </c>
      <c r="Z16" s="35" t="s">
        <v>56</v>
      </c>
      <c r="AA16" s="25">
        <f>SUM(Y16:Z16)+X16</f>
        <v>2</v>
      </c>
      <c r="AB16" s="35" t="s">
        <v>64</v>
      </c>
      <c r="AC16" s="35" t="s">
        <v>56</v>
      </c>
      <c r="AD16" s="56" t="s">
        <v>64</v>
      </c>
      <c r="AE16" s="35" t="s">
        <v>56</v>
      </c>
      <c r="AF16" s="25">
        <f t="shared" si="4"/>
        <v>2</v>
      </c>
      <c r="AG16" s="35" t="s">
        <v>64</v>
      </c>
      <c r="AH16" s="35" t="s">
        <v>56</v>
      </c>
      <c r="AI16" s="56" t="s">
        <v>64</v>
      </c>
      <c r="AJ16" s="35" t="s">
        <v>56</v>
      </c>
      <c r="AK16" s="25">
        <f t="shared" si="5"/>
        <v>2</v>
      </c>
      <c r="AL16" s="46" t="s">
        <v>64</v>
      </c>
      <c r="AM16" s="35" t="s">
        <v>56</v>
      </c>
      <c r="AN16" s="18">
        <f t="shared" si="6"/>
        <v>2</v>
      </c>
      <c r="AO16" s="23" t="s">
        <v>64</v>
      </c>
      <c r="AP16" s="20">
        <f t="shared" si="7"/>
        <v>2</v>
      </c>
      <c r="AQ16" s="33"/>
      <c r="AR16" s="6"/>
      <c r="AS16" s="7">
        <v>0</v>
      </c>
      <c r="AT16" s="46"/>
      <c r="AU16" s="46" t="s">
        <v>56</v>
      </c>
      <c r="AV16" s="46" t="s">
        <v>64</v>
      </c>
      <c r="AW16" s="46" t="s">
        <v>56</v>
      </c>
      <c r="AX16" s="18">
        <f t="shared" si="8"/>
        <v>2</v>
      </c>
      <c r="AY16" s="54" t="s">
        <v>64</v>
      </c>
      <c r="AZ16" s="46" t="s">
        <v>56</v>
      </c>
      <c r="BA16" s="46" t="s">
        <v>64</v>
      </c>
      <c r="BB16" s="46" t="s">
        <v>56</v>
      </c>
      <c r="BC16" s="18">
        <f t="shared" si="9"/>
        <v>2</v>
      </c>
      <c r="BD16" s="54" t="s">
        <v>64</v>
      </c>
      <c r="BE16" s="46" t="s">
        <v>56</v>
      </c>
      <c r="BF16" s="46" t="s">
        <v>64</v>
      </c>
      <c r="BG16" s="46" t="s">
        <v>56</v>
      </c>
      <c r="BH16" s="18">
        <f t="shared" si="10"/>
        <v>2</v>
      </c>
      <c r="BI16" s="46" t="s">
        <v>64</v>
      </c>
      <c r="BJ16" s="20">
        <f t="shared" si="11"/>
        <v>2</v>
      </c>
      <c r="BK16" s="38"/>
    </row>
    <row r="17" spans="1:63" x14ac:dyDescent="0.2">
      <c r="A17" s="34" t="s">
        <v>83</v>
      </c>
      <c r="B17" s="34" t="s">
        <v>54</v>
      </c>
      <c r="C17" s="23">
        <v>1</v>
      </c>
      <c r="D17" s="23">
        <v>1</v>
      </c>
      <c r="E17" s="46">
        <v>0</v>
      </c>
      <c r="F17" s="46">
        <v>0</v>
      </c>
      <c r="G17" s="23">
        <v>1</v>
      </c>
      <c r="H17" s="23">
        <v>1</v>
      </c>
      <c r="I17" s="46">
        <v>0</v>
      </c>
      <c r="J17" s="25">
        <f t="shared" si="0"/>
        <v>4</v>
      </c>
      <c r="K17" s="46">
        <v>0</v>
      </c>
      <c r="L17" s="46">
        <v>0</v>
      </c>
      <c r="M17" s="23">
        <v>1</v>
      </c>
      <c r="N17" s="25">
        <f t="shared" si="1"/>
        <v>5</v>
      </c>
      <c r="O17" s="46">
        <v>0</v>
      </c>
      <c r="P17" s="46">
        <v>0</v>
      </c>
      <c r="Q17" s="46">
        <v>0</v>
      </c>
      <c r="R17" s="25">
        <f t="shared" si="2"/>
        <v>5</v>
      </c>
      <c r="S17" s="23">
        <v>1</v>
      </c>
      <c r="T17" s="40" t="s">
        <v>139</v>
      </c>
      <c r="U17" s="46">
        <v>0</v>
      </c>
      <c r="V17" s="25">
        <f t="shared" si="3"/>
        <v>6</v>
      </c>
      <c r="W17" s="40" t="s">
        <v>139</v>
      </c>
      <c r="X17" s="5">
        <f t="shared" si="12"/>
        <v>6</v>
      </c>
      <c r="Y17" s="51">
        <v>1</v>
      </c>
      <c r="Z17" s="35" t="s">
        <v>56</v>
      </c>
      <c r="AA17" s="25">
        <f>SUM(Y17:Z17)+X17</f>
        <v>7</v>
      </c>
      <c r="AB17" s="48">
        <v>0</v>
      </c>
      <c r="AC17" s="35" t="s">
        <v>56</v>
      </c>
      <c r="AD17" s="51">
        <v>1</v>
      </c>
      <c r="AE17" s="40" t="s">
        <v>139</v>
      </c>
      <c r="AF17" s="25">
        <f t="shared" si="4"/>
        <v>8</v>
      </c>
      <c r="AG17" s="48">
        <v>0</v>
      </c>
      <c r="AH17" s="35" t="s">
        <v>56</v>
      </c>
      <c r="AI17" s="51">
        <v>1</v>
      </c>
      <c r="AJ17" s="35" t="s">
        <v>56</v>
      </c>
      <c r="AK17" s="25">
        <f t="shared" si="5"/>
        <v>9</v>
      </c>
      <c r="AL17" s="46">
        <v>0</v>
      </c>
      <c r="AM17" s="35" t="s">
        <v>56</v>
      </c>
      <c r="AN17" s="18">
        <f t="shared" si="6"/>
        <v>9</v>
      </c>
      <c r="AO17" s="23">
        <v>1</v>
      </c>
      <c r="AP17" s="20">
        <f t="shared" si="7"/>
        <v>10</v>
      </c>
      <c r="AQ17" s="33"/>
      <c r="AR17" s="6"/>
      <c r="AS17" s="7">
        <v>1</v>
      </c>
      <c r="AT17" s="46"/>
      <c r="AU17" s="40" t="s">
        <v>139</v>
      </c>
      <c r="AV17" s="46">
        <v>0</v>
      </c>
      <c r="AW17" s="46" t="s">
        <v>56</v>
      </c>
      <c r="AX17" s="18">
        <f t="shared" si="8"/>
        <v>10</v>
      </c>
      <c r="AY17" s="54">
        <v>1</v>
      </c>
      <c r="AZ17" s="46" t="s">
        <v>56</v>
      </c>
      <c r="BA17" s="46">
        <v>0</v>
      </c>
      <c r="BB17" s="46" t="s">
        <v>56</v>
      </c>
      <c r="BC17" s="18">
        <f t="shared" si="9"/>
        <v>11</v>
      </c>
      <c r="BD17" s="54">
        <v>1</v>
      </c>
      <c r="BE17" s="46" t="s">
        <v>56</v>
      </c>
      <c r="BF17" s="46" t="s">
        <v>64</v>
      </c>
      <c r="BG17" s="46">
        <v>0</v>
      </c>
      <c r="BH17" s="18">
        <f t="shared" si="10"/>
        <v>12</v>
      </c>
      <c r="BI17" s="46">
        <v>0</v>
      </c>
      <c r="BJ17" s="20">
        <f t="shared" si="11"/>
        <v>12</v>
      </c>
      <c r="BK17" s="38"/>
    </row>
    <row r="18" spans="1:63" x14ac:dyDescent="0.2">
      <c r="A18" s="34" t="s">
        <v>84</v>
      </c>
      <c r="B18" s="34" t="s">
        <v>54</v>
      </c>
      <c r="C18" s="23">
        <v>1</v>
      </c>
      <c r="D18" s="23">
        <v>1</v>
      </c>
      <c r="E18" s="46">
        <v>0</v>
      </c>
      <c r="F18" s="46">
        <v>0</v>
      </c>
      <c r="G18" s="23">
        <v>1</v>
      </c>
      <c r="H18" s="23">
        <v>1</v>
      </c>
      <c r="I18" s="46">
        <v>0</v>
      </c>
      <c r="J18" s="25">
        <f t="shared" si="0"/>
        <v>4</v>
      </c>
      <c r="K18" s="46">
        <v>0</v>
      </c>
      <c r="L18" s="46">
        <v>0</v>
      </c>
      <c r="M18" s="23">
        <v>1</v>
      </c>
      <c r="N18" s="25">
        <f t="shared" si="1"/>
        <v>5</v>
      </c>
      <c r="O18" s="46">
        <v>0</v>
      </c>
      <c r="P18" s="46">
        <v>0</v>
      </c>
      <c r="Q18" s="46">
        <v>0</v>
      </c>
      <c r="R18" s="25">
        <f t="shared" si="2"/>
        <v>5</v>
      </c>
      <c r="S18" s="23">
        <v>1</v>
      </c>
      <c r="T18" s="46">
        <v>0</v>
      </c>
      <c r="U18" s="46">
        <v>0</v>
      </c>
      <c r="V18" s="25">
        <f t="shared" si="3"/>
        <v>6</v>
      </c>
      <c r="W18" s="46">
        <v>0</v>
      </c>
      <c r="X18" s="5">
        <f t="shared" si="12"/>
        <v>6</v>
      </c>
      <c r="Y18" s="51">
        <v>1</v>
      </c>
      <c r="Z18" s="35" t="s">
        <v>56</v>
      </c>
      <c r="AA18" s="25">
        <f>SUM(Y18:Z18)+X18</f>
        <v>7</v>
      </c>
      <c r="AB18" s="48">
        <v>0</v>
      </c>
      <c r="AC18" s="35" t="s">
        <v>56</v>
      </c>
      <c r="AD18" s="51">
        <v>1</v>
      </c>
      <c r="AE18" s="35" t="s">
        <v>56</v>
      </c>
      <c r="AF18" s="25">
        <f t="shared" si="4"/>
        <v>8</v>
      </c>
      <c r="AG18" s="48">
        <v>0</v>
      </c>
      <c r="AH18" s="35" t="s">
        <v>56</v>
      </c>
      <c r="AI18" s="51">
        <v>1</v>
      </c>
      <c r="AJ18" s="35" t="s">
        <v>56</v>
      </c>
      <c r="AK18" s="25">
        <f t="shared" si="5"/>
        <v>9</v>
      </c>
      <c r="AL18" s="46">
        <v>0</v>
      </c>
      <c r="AM18" s="35" t="s">
        <v>56</v>
      </c>
      <c r="AN18" s="18">
        <f t="shared" si="6"/>
        <v>9</v>
      </c>
      <c r="AO18" s="23">
        <v>1</v>
      </c>
      <c r="AP18" s="20">
        <f t="shared" si="7"/>
        <v>10</v>
      </c>
      <c r="AQ18" s="33"/>
      <c r="AR18" s="6"/>
      <c r="AS18" s="7">
        <v>1</v>
      </c>
      <c r="AT18" s="46"/>
      <c r="AU18" s="46" t="s">
        <v>56</v>
      </c>
      <c r="AV18" s="40" t="s">
        <v>139</v>
      </c>
      <c r="AW18" s="46" t="s">
        <v>56</v>
      </c>
      <c r="AX18" s="18">
        <f t="shared" si="8"/>
        <v>10</v>
      </c>
      <c r="AY18" s="54">
        <v>1</v>
      </c>
      <c r="AZ18" s="46" t="s">
        <v>56</v>
      </c>
      <c r="BA18" s="46">
        <v>0</v>
      </c>
      <c r="BB18" s="46" t="s">
        <v>56</v>
      </c>
      <c r="BC18" s="18">
        <f t="shared" si="9"/>
        <v>11</v>
      </c>
      <c r="BD18" s="54">
        <v>1</v>
      </c>
      <c r="BE18" s="46" t="s">
        <v>56</v>
      </c>
      <c r="BF18" s="46">
        <v>0</v>
      </c>
      <c r="BG18" s="46" t="s">
        <v>56</v>
      </c>
      <c r="BH18" s="18">
        <f t="shared" si="10"/>
        <v>12</v>
      </c>
      <c r="BI18" s="46">
        <v>0</v>
      </c>
      <c r="BJ18" s="20">
        <f t="shared" si="11"/>
        <v>12</v>
      </c>
      <c r="BK18" s="38"/>
    </row>
    <row r="19" spans="1:63" x14ac:dyDescent="0.2">
      <c r="A19" s="34" t="s">
        <v>85</v>
      </c>
      <c r="B19" s="34" t="s">
        <v>54</v>
      </c>
      <c r="C19" s="23">
        <v>1</v>
      </c>
      <c r="D19" s="23">
        <v>1</v>
      </c>
      <c r="E19" s="46">
        <v>0</v>
      </c>
      <c r="F19" s="46">
        <v>0</v>
      </c>
      <c r="G19" s="23">
        <v>1</v>
      </c>
      <c r="H19" s="23">
        <v>1</v>
      </c>
      <c r="I19" s="46">
        <v>0</v>
      </c>
      <c r="J19" s="25">
        <f t="shared" si="0"/>
        <v>4</v>
      </c>
      <c r="K19" s="40" t="s">
        <v>139</v>
      </c>
      <c r="L19" s="46">
        <v>0</v>
      </c>
      <c r="M19" s="23">
        <v>1</v>
      </c>
      <c r="N19" s="25">
        <f t="shared" si="1"/>
        <v>5</v>
      </c>
      <c r="O19" s="46">
        <v>0</v>
      </c>
      <c r="P19" s="46">
        <v>0</v>
      </c>
      <c r="Q19" s="46">
        <v>0</v>
      </c>
      <c r="R19" s="25">
        <f t="shared" si="2"/>
        <v>5</v>
      </c>
      <c r="S19" s="23">
        <v>1</v>
      </c>
      <c r="T19" s="46">
        <v>0</v>
      </c>
      <c r="U19" s="46">
        <v>0</v>
      </c>
      <c r="V19" s="25">
        <f t="shared" si="3"/>
        <v>6</v>
      </c>
      <c r="W19" s="46">
        <v>0</v>
      </c>
      <c r="X19" s="5">
        <f t="shared" si="12"/>
        <v>6</v>
      </c>
      <c r="Y19" s="51">
        <v>1</v>
      </c>
      <c r="Z19" s="35" t="s">
        <v>56</v>
      </c>
      <c r="AA19" s="25">
        <f>SUM(Y19:Z19)+X19</f>
        <v>7</v>
      </c>
      <c r="AB19" s="48">
        <v>0</v>
      </c>
      <c r="AC19" s="35" t="s">
        <v>56</v>
      </c>
      <c r="AD19" s="51">
        <v>1</v>
      </c>
      <c r="AE19" s="35" t="s">
        <v>56</v>
      </c>
      <c r="AF19" s="25">
        <f t="shared" si="4"/>
        <v>8</v>
      </c>
      <c r="AG19" s="48">
        <v>0</v>
      </c>
      <c r="AH19" s="35" t="s">
        <v>56</v>
      </c>
      <c r="AI19" s="51">
        <v>1</v>
      </c>
      <c r="AJ19" s="35" t="s">
        <v>56</v>
      </c>
      <c r="AK19" s="25">
        <f t="shared" si="5"/>
        <v>9</v>
      </c>
      <c r="AL19" s="46">
        <v>0</v>
      </c>
      <c r="AM19" s="35" t="s">
        <v>56</v>
      </c>
      <c r="AN19" s="18">
        <f t="shared" si="6"/>
        <v>9</v>
      </c>
      <c r="AO19" s="23">
        <v>1</v>
      </c>
      <c r="AP19" s="20">
        <f t="shared" si="7"/>
        <v>10</v>
      </c>
      <c r="AQ19" s="33"/>
      <c r="AR19" s="6"/>
      <c r="AS19" s="7">
        <v>1</v>
      </c>
      <c r="AT19" s="46"/>
      <c r="AU19" s="46" t="s">
        <v>56</v>
      </c>
      <c r="AV19" s="46" t="s">
        <v>64</v>
      </c>
      <c r="AW19" s="46" t="s">
        <v>56</v>
      </c>
      <c r="AX19" s="18">
        <f t="shared" si="8"/>
        <v>10</v>
      </c>
      <c r="AY19" s="54">
        <v>1</v>
      </c>
      <c r="AZ19" s="35" t="s">
        <v>56</v>
      </c>
      <c r="BA19" s="46">
        <v>0</v>
      </c>
      <c r="BB19" s="46" t="s">
        <v>56</v>
      </c>
      <c r="BC19" s="18">
        <f t="shared" si="9"/>
        <v>11</v>
      </c>
      <c r="BD19" s="54">
        <v>1</v>
      </c>
      <c r="BE19" s="46" t="s">
        <v>56</v>
      </c>
      <c r="BF19" s="46">
        <v>0</v>
      </c>
      <c r="BG19" s="46" t="s">
        <v>56</v>
      </c>
      <c r="BH19" s="18">
        <f t="shared" si="10"/>
        <v>12</v>
      </c>
      <c r="BI19" s="46">
        <v>0</v>
      </c>
      <c r="BJ19" s="20">
        <f t="shared" si="11"/>
        <v>12</v>
      </c>
      <c r="BK19" s="38"/>
    </row>
    <row r="20" spans="1:63" x14ac:dyDescent="0.2">
      <c r="A20" s="34" t="s">
        <v>86</v>
      </c>
      <c r="B20" s="34" t="s">
        <v>61</v>
      </c>
      <c r="C20" s="23">
        <v>1</v>
      </c>
      <c r="D20" s="23">
        <v>1</v>
      </c>
      <c r="E20" s="46">
        <v>0</v>
      </c>
      <c r="F20" s="46">
        <v>0</v>
      </c>
      <c r="G20" s="23">
        <v>1</v>
      </c>
      <c r="H20" s="23" t="s">
        <v>64</v>
      </c>
      <c r="I20" s="46" t="s">
        <v>64</v>
      </c>
      <c r="J20" s="25">
        <f t="shared" si="0"/>
        <v>3</v>
      </c>
      <c r="K20" s="46" t="s">
        <v>64</v>
      </c>
      <c r="L20" s="46" t="s">
        <v>64</v>
      </c>
      <c r="M20" s="54" t="s">
        <v>64</v>
      </c>
      <c r="N20" s="25">
        <f t="shared" si="1"/>
        <v>3</v>
      </c>
      <c r="O20" s="46" t="s">
        <v>64</v>
      </c>
      <c r="P20" s="46" t="s">
        <v>64</v>
      </c>
      <c r="Q20" s="46" t="s">
        <v>64</v>
      </c>
      <c r="R20" s="25">
        <f t="shared" si="2"/>
        <v>3</v>
      </c>
      <c r="S20" s="54" t="s">
        <v>64</v>
      </c>
      <c r="T20" s="46" t="s">
        <v>64</v>
      </c>
      <c r="U20" s="46" t="s">
        <v>64</v>
      </c>
      <c r="V20" s="25">
        <f t="shared" si="3"/>
        <v>3</v>
      </c>
      <c r="W20" s="46" t="s">
        <v>64</v>
      </c>
      <c r="X20" s="5">
        <f t="shared" si="12"/>
        <v>3</v>
      </c>
      <c r="Y20" s="56" t="s">
        <v>64</v>
      </c>
      <c r="Z20" s="35" t="s">
        <v>56</v>
      </c>
      <c r="AA20" s="25">
        <f>SUM(Y20:Z20)+X20</f>
        <v>3</v>
      </c>
      <c r="AB20" s="35" t="s">
        <v>64</v>
      </c>
      <c r="AC20" s="35" t="s">
        <v>56</v>
      </c>
      <c r="AD20" s="51">
        <v>1</v>
      </c>
      <c r="AE20" s="35" t="s">
        <v>56</v>
      </c>
      <c r="AF20" s="25">
        <f t="shared" si="4"/>
        <v>4</v>
      </c>
      <c r="AG20" s="35" t="s">
        <v>64</v>
      </c>
      <c r="AH20" s="35" t="s">
        <v>56</v>
      </c>
      <c r="AI20" s="51">
        <v>1</v>
      </c>
      <c r="AJ20" s="48">
        <v>0</v>
      </c>
      <c r="AK20" s="25">
        <f t="shared" si="5"/>
        <v>5</v>
      </c>
      <c r="AL20" s="46">
        <v>0</v>
      </c>
      <c r="AM20" s="48">
        <v>0</v>
      </c>
      <c r="AN20" s="18">
        <f t="shared" si="6"/>
        <v>5</v>
      </c>
      <c r="AO20" s="23">
        <v>1</v>
      </c>
      <c r="AP20" s="20">
        <f t="shared" si="7"/>
        <v>6</v>
      </c>
      <c r="AQ20" s="33"/>
      <c r="AR20" s="6"/>
      <c r="AS20" s="7">
        <v>0</v>
      </c>
      <c r="AT20" s="46"/>
      <c r="AU20" s="46" t="s">
        <v>56</v>
      </c>
      <c r="AV20" s="46" t="s">
        <v>64</v>
      </c>
      <c r="AW20" s="46" t="s">
        <v>56</v>
      </c>
      <c r="AX20" s="18">
        <f>SUM(AP20:AW20)+AQ20</f>
        <v>6</v>
      </c>
      <c r="AY20" s="54" t="s">
        <v>64</v>
      </c>
      <c r="AZ20" s="35" t="s">
        <v>56</v>
      </c>
      <c r="BA20" s="46" t="s">
        <v>64</v>
      </c>
      <c r="BB20" s="46" t="s">
        <v>56</v>
      </c>
      <c r="BC20" s="18">
        <f t="shared" si="9"/>
        <v>6</v>
      </c>
      <c r="BD20" s="54" t="s">
        <v>64</v>
      </c>
      <c r="BE20" s="46" t="s">
        <v>56</v>
      </c>
      <c r="BF20" s="46" t="s">
        <v>64</v>
      </c>
      <c r="BG20" s="46" t="s">
        <v>56</v>
      </c>
      <c r="BH20" s="18">
        <f t="shared" si="10"/>
        <v>6</v>
      </c>
      <c r="BI20" s="46" t="s">
        <v>64</v>
      </c>
      <c r="BJ20" s="20">
        <f t="shared" si="11"/>
        <v>6</v>
      </c>
      <c r="BK20" s="38"/>
    </row>
    <row r="21" spans="1:63" x14ac:dyDescent="0.2">
      <c r="A21" s="34"/>
      <c r="B21" s="34"/>
      <c r="C21" s="46">
        <f>AVERAGE(C4:C20)</f>
        <v>1</v>
      </c>
      <c r="D21" s="46">
        <f>AVERAGE(D4:D20)</f>
        <v>1</v>
      </c>
      <c r="E21" s="46"/>
      <c r="F21" s="46"/>
      <c r="G21" s="46"/>
      <c r="H21" s="46"/>
      <c r="I21" s="46"/>
      <c r="J21" s="46">
        <f>AVERAGE(J4:J20)</f>
        <v>3.7647058823529411</v>
      </c>
      <c r="K21" s="46"/>
      <c r="L21" s="46"/>
      <c r="M21" s="46"/>
      <c r="N21" s="46">
        <f>AVERAGE(N4:N20)</f>
        <v>4.5882352941176467</v>
      </c>
      <c r="O21" s="46"/>
      <c r="P21" s="46"/>
      <c r="Q21" s="46"/>
      <c r="R21" s="46">
        <f>AVERAGE(R4:R20)</f>
        <v>4.5882352941176467</v>
      </c>
      <c r="S21" s="46"/>
      <c r="T21" s="46"/>
      <c r="U21" s="46"/>
      <c r="V21" s="46">
        <f>AVERAGE(V4:V20)</f>
        <v>5.3529411764705879</v>
      </c>
      <c r="W21" s="20" t="s">
        <v>87</v>
      </c>
      <c r="X21" s="5" t="s">
        <v>136</v>
      </c>
      <c r="Y21" s="35"/>
      <c r="Z21" s="46"/>
      <c r="AA21" s="6"/>
      <c r="AB21" s="2"/>
      <c r="AC21" s="46"/>
      <c r="AD21" s="35"/>
      <c r="AE21" s="46"/>
      <c r="AF21" s="46"/>
      <c r="AG21" s="35"/>
      <c r="AH21" s="46"/>
      <c r="AI21" s="35"/>
      <c r="AJ21" s="46"/>
      <c r="AK21" s="46"/>
      <c r="AL21" s="46"/>
      <c r="AM21" s="46"/>
      <c r="AN21" s="46"/>
      <c r="AO21" s="46"/>
      <c r="AP21" s="57">
        <f>AVERAGE(AP3:AP20)</f>
        <v>8.4117647058823533</v>
      </c>
      <c r="AQ21" s="6" t="s">
        <v>88</v>
      </c>
      <c r="AR21" s="58"/>
      <c r="AS21" s="59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57">
        <f>AVERAGE(BJ4:BJ20)</f>
        <v>9.9411764705882355</v>
      </c>
      <c r="BK21" s="6" t="s">
        <v>89</v>
      </c>
    </row>
    <row r="22" spans="1:63" ht="17" thickBot="1" x14ac:dyDescent="0.25">
      <c r="A22" s="60"/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2"/>
      <c r="W22" s="20" t="s">
        <v>90</v>
      </c>
      <c r="X22" s="63">
        <f>SUM(X3:X20)</f>
        <v>91</v>
      </c>
      <c r="Y22" s="64"/>
      <c r="Z22" s="61"/>
      <c r="AA22" s="62"/>
      <c r="AB22" s="35"/>
      <c r="AC22" s="61"/>
      <c r="AD22" s="64"/>
      <c r="AE22" s="61"/>
      <c r="AF22" s="61"/>
      <c r="AG22" s="64"/>
      <c r="AH22" s="61"/>
      <c r="AI22" s="64"/>
      <c r="AJ22" s="61"/>
      <c r="AK22" s="61"/>
      <c r="AL22" s="61"/>
      <c r="AM22" s="61"/>
      <c r="AN22" s="61"/>
      <c r="AO22" s="61"/>
      <c r="AP22" s="65">
        <f>SUM(AP3:AP20)</f>
        <v>143</v>
      </c>
      <c r="AQ22" s="6" t="s">
        <v>91</v>
      </c>
      <c r="AR22" s="58"/>
      <c r="AS22" s="59">
        <f>SUM(AS4:AS20)</f>
        <v>11</v>
      </c>
      <c r="AT22" s="58" t="s">
        <v>92</v>
      </c>
      <c r="AU22" s="66"/>
      <c r="AV22" s="46"/>
      <c r="AW22" s="46"/>
      <c r="AX22" s="11"/>
      <c r="AY22" s="17"/>
      <c r="AZ22" s="17"/>
      <c r="BA22" s="17"/>
      <c r="BB22" s="17"/>
      <c r="BC22" s="11"/>
      <c r="BD22" s="17"/>
      <c r="BE22" s="17"/>
      <c r="BF22" s="17"/>
      <c r="BG22" s="17"/>
      <c r="BH22" s="11"/>
      <c r="BI22" s="46"/>
      <c r="BJ22" s="57">
        <f>SUM(BJ4:BJ20)</f>
        <v>169</v>
      </c>
      <c r="BK22" s="6" t="s">
        <v>93</v>
      </c>
    </row>
    <row r="23" spans="1:63" ht="19" thickTop="1" x14ac:dyDescent="0.2">
      <c r="A23" s="67" t="s">
        <v>94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9" t="s">
        <v>95</v>
      </c>
      <c r="Y23" s="70"/>
      <c r="Z23" s="70"/>
      <c r="AA23" s="70"/>
      <c r="AB23" s="71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2" t="s">
        <v>96</v>
      </c>
      <c r="AQ23" s="1" t="s">
        <v>97</v>
      </c>
      <c r="AR23" s="2"/>
      <c r="AS23" s="7"/>
      <c r="AT23" s="58">
        <f>11/17</f>
        <v>0.6470588235294118</v>
      </c>
      <c r="AU23" s="43"/>
      <c r="AV23" s="43"/>
      <c r="AW23" s="43"/>
      <c r="AX23" s="17"/>
      <c r="AY23" s="43"/>
      <c r="AZ23" s="43"/>
      <c r="BA23" s="43"/>
      <c r="BB23" s="43"/>
      <c r="BC23" s="17"/>
      <c r="BD23" s="43"/>
      <c r="BE23" s="43"/>
      <c r="BF23" s="43"/>
      <c r="BG23" s="43"/>
      <c r="BH23" s="17"/>
      <c r="BI23" s="43"/>
      <c r="BJ23" s="21" t="s">
        <v>52</v>
      </c>
      <c r="BK23" s="22"/>
    </row>
    <row r="24" spans="1:63" x14ac:dyDescent="0.2">
      <c r="A24" s="17" t="s">
        <v>98</v>
      </c>
      <c r="B24" s="17" t="s">
        <v>54</v>
      </c>
      <c r="C24" s="23">
        <v>1</v>
      </c>
      <c r="D24" s="23">
        <v>1</v>
      </c>
      <c r="E24" s="17">
        <v>0</v>
      </c>
      <c r="F24" s="17">
        <v>0</v>
      </c>
      <c r="G24" s="23">
        <v>1</v>
      </c>
      <c r="H24" s="23">
        <v>1</v>
      </c>
      <c r="I24" s="23" t="s">
        <v>99</v>
      </c>
      <c r="J24" s="25">
        <f t="shared" ref="J24:J37" si="13">SUM(C24:I24)</f>
        <v>4</v>
      </c>
      <c r="K24" s="23">
        <v>1</v>
      </c>
      <c r="L24" s="17">
        <v>0</v>
      </c>
      <c r="M24" s="23">
        <v>1</v>
      </c>
      <c r="N24" s="25">
        <f t="shared" ref="N24:N37" si="14">SUM(K24:M24)+J24</f>
        <v>6</v>
      </c>
      <c r="O24" s="46">
        <v>0</v>
      </c>
      <c r="P24" s="23">
        <v>1</v>
      </c>
      <c r="Q24" s="17">
        <v>0</v>
      </c>
      <c r="R24" s="25">
        <f t="shared" ref="R24:R37" si="15">SUM(O24:Q24)+N24</f>
        <v>7</v>
      </c>
      <c r="S24" s="23">
        <v>1</v>
      </c>
      <c r="T24" s="17">
        <v>0</v>
      </c>
      <c r="U24" s="23">
        <v>1</v>
      </c>
      <c r="V24" s="25">
        <f t="shared" ref="V24:V37" si="16">SUM(S24:U24)+R24</f>
        <v>9</v>
      </c>
      <c r="W24" s="17">
        <v>0</v>
      </c>
      <c r="X24" s="5">
        <f>SUM(V24:W24)</f>
        <v>9</v>
      </c>
      <c r="Y24" s="23">
        <v>1</v>
      </c>
      <c r="Z24" s="35" t="s">
        <v>56</v>
      </c>
      <c r="AA24" s="25">
        <f>SUM(Y24:Z24)+X24</f>
        <v>10</v>
      </c>
      <c r="AB24" s="23">
        <v>1</v>
      </c>
      <c r="AC24" s="35" t="s">
        <v>56</v>
      </c>
      <c r="AD24" s="23">
        <v>1</v>
      </c>
      <c r="AE24" s="35" t="s">
        <v>56</v>
      </c>
      <c r="AF24" s="25">
        <f t="shared" ref="AF24:AF37" si="17">SUM(AB24:AE24)+AA24</f>
        <v>12</v>
      </c>
      <c r="AG24" s="23">
        <v>1</v>
      </c>
      <c r="AH24" s="35" t="s">
        <v>56</v>
      </c>
      <c r="AI24" s="23">
        <v>1</v>
      </c>
      <c r="AJ24" s="35" t="s">
        <v>56</v>
      </c>
      <c r="AK24" s="25">
        <f t="shared" ref="AK24:AK37" si="18">SUM(AG24:AJ24)+AF24</f>
        <v>14</v>
      </c>
      <c r="AL24" s="23">
        <v>1</v>
      </c>
      <c r="AM24" s="28" t="s">
        <v>56</v>
      </c>
      <c r="AN24" s="18">
        <f t="shared" ref="AN24:AN37" si="19">SUM(AL24:AM24)+AK24</f>
        <v>15</v>
      </c>
      <c r="AO24" s="23">
        <v>1</v>
      </c>
      <c r="AP24" s="20">
        <f t="shared" ref="AP24:AP37" si="20">SUM(AN24:AO24)</f>
        <v>16</v>
      </c>
      <c r="AQ24" s="33"/>
      <c r="AR24" s="2"/>
      <c r="AS24" s="7">
        <v>1</v>
      </c>
      <c r="AT24" s="42" t="s">
        <v>100</v>
      </c>
      <c r="AU24" s="43" t="s">
        <v>56</v>
      </c>
      <c r="AV24" s="43">
        <v>0</v>
      </c>
      <c r="AW24" s="43" t="s">
        <v>56</v>
      </c>
      <c r="AX24" s="18">
        <f t="shared" ref="AX24:AX37" si="21">SUM(AU24:AW24)+AP24</f>
        <v>16</v>
      </c>
      <c r="AY24" s="44" t="s">
        <v>64</v>
      </c>
      <c r="AZ24" s="43" t="s">
        <v>56</v>
      </c>
      <c r="BA24" s="43" t="s">
        <v>64</v>
      </c>
      <c r="BB24" s="43" t="s">
        <v>56</v>
      </c>
      <c r="BC24" s="18">
        <f t="shared" ref="BC24:BC37" si="22">SUM(AY24:BB24)+AX24</f>
        <v>16</v>
      </c>
      <c r="BD24" s="44" t="s">
        <v>64</v>
      </c>
      <c r="BE24" s="45" t="s">
        <v>139</v>
      </c>
      <c r="BF24" s="43">
        <v>1</v>
      </c>
      <c r="BG24" s="43">
        <v>0</v>
      </c>
      <c r="BH24" s="18">
        <f t="shared" ref="BH24:BH37" si="23">SUM(BD24:BG24)+BC24</f>
        <v>17</v>
      </c>
      <c r="BI24" s="45" t="s">
        <v>139</v>
      </c>
      <c r="BJ24" s="20">
        <f t="shared" ref="BJ24:BJ37" si="24">SUM(BH24:BI24)</f>
        <v>17</v>
      </c>
      <c r="BK24" s="38"/>
    </row>
    <row r="25" spans="1:63" x14ac:dyDescent="0.2">
      <c r="A25" s="17" t="s">
        <v>101</v>
      </c>
      <c r="B25" s="17" t="s">
        <v>54</v>
      </c>
      <c r="C25" s="23">
        <v>1</v>
      </c>
      <c r="D25" s="23">
        <v>1</v>
      </c>
      <c r="E25" s="17">
        <v>0</v>
      </c>
      <c r="F25" s="17">
        <v>0</v>
      </c>
      <c r="G25" s="23">
        <v>1</v>
      </c>
      <c r="H25" s="23">
        <v>1</v>
      </c>
      <c r="I25" s="23">
        <v>1</v>
      </c>
      <c r="J25" s="25">
        <f t="shared" si="13"/>
        <v>5</v>
      </c>
      <c r="K25" s="23">
        <v>1</v>
      </c>
      <c r="L25" s="17">
        <v>0</v>
      </c>
      <c r="M25" s="23">
        <v>1</v>
      </c>
      <c r="N25" s="25">
        <f t="shared" si="14"/>
        <v>7</v>
      </c>
      <c r="O25" s="46">
        <v>0</v>
      </c>
      <c r="P25" s="23">
        <v>1</v>
      </c>
      <c r="Q25" s="17">
        <v>0</v>
      </c>
      <c r="R25" s="25">
        <f t="shared" si="15"/>
        <v>8</v>
      </c>
      <c r="S25" s="23">
        <v>1</v>
      </c>
      <c r="T25" s="17">
        <v>0</v>
      </c>
      <c r="U25" s="23">
        <v>1</v>
      </c>
      <c r="V25" s="25">
        <f t="shared" si="16"/>
        <v>10</v>
      </c>
      <c r="W25" s="17">
        <v>0</v>
      </c>
      <c r="X25" s="5">
        <f t="shared" ref="X25:X37" si="25">SUM(V25:W25)</f>
        <v>10</v>
      </c>
      <c r="Y25" s="23">
        <v>1</v>
      </c>
      <c r="Z25" s="35" t="s">
        <v>56</v>
      </c>
      <c r="AA25" s="25">
        <f>SUM(Y25:Z25)+X25</f>
        <v>11</v>
      </c>
      <c r="AB25" s="23">
        <v>1</v>
      </c>
      <c r="AC25" s="35" t="s">
        <v>56</v>
      </c>
      <c r="AD25" s="23">
        <v>1</v>
      </c>
      <c r="AE25" s="35" t="s">
        <v>56</v>
      </c>
      <c r="AF25" s="25">
        <f t="shared" si="17"/>
        <v>13</v>
      </c>
      <c r="AG25" s="23">
        <v>1</v>
      </c>
      <c r="AH25" s="35" t="s">
        <v>56</v>
      </c>
      <c r="AI25" s="23">
        <v>1</v>
      </c>
      <c r="AJ25" s="35" t="s">
        <v>56</v>
      </c>
      <c r="AK25" s="25">
        <f t="shared" si="18"/>
        <v>15</v>
      </c>
      <c r="AL25" s="23">
        <v>1</v>
      </c>
      <c r="AM25" s="28" t="s">
        <v>56</v>
      </c>
      <c r="AN25" s="18">
        <f t="shared" si="19"/>
        <v>16</v>
      </c>
      <c r="AO25" s="23">
        <v>1</v>
      </c>
      <c r="AP25" s="20">
        <f t="shared" si="20"/>
        <v>17</v>
      </c>
      <c r="AQ25" s="33"/>
      <c r="AR25" s="2"/>
      <c r="AS25" s="7">
        <v>1</v>
      </c>
      <c r="AT25" s="42" t="s">
        <v>100</v>
      </c>
      <c r="AU25" s="43" t="s">
        <v>56</v>
      </c>
      <c r="AV25" s="43">
        <v>0</v>
      </c>
      <c r="AW25" s="43" t="s">
        <v>56</v>
      </c>
      <c r="AX25" s="18">
        <f t="shared" si="21"/>
        <v>17</v>
      </c>
      <c r="AY25" s="44">
        <v>1</v>
      </c>
      <c r="AZ25" s="43" t="s">
        <v>56</v>
      </c>
      <c r="BA25" s="73" t="s">
        <v>138</v>
      </c>
      <c r="BB25" s="43" t="s">
        <v>56</v>
      </c>
      <c r="BC25" s="18">
        <f t="shared" si="22"/>
        <v>18</v>
      </c>
      <c r="BD25" s="44">
        <v>1</v>
      </c>
      <c r="BE25" s="73" t="s">
        <v>138</v>
      </c>
      <c r="BF25" s="73" t="s">
        <v>138</v>
      </c>
      <c r="BG25" s="73" t="s">
        <v>138</v>
      </c>
      <c r="BH25" s="18">
        <f t="shared" si="23"/>
        <v>19</v>
      </c>
      <c r="BI25" s="43">
        <v>0</v>
      </c>
      <c r="BJ25" s="20">
        <f t="shared" si="24"/>
        <v>19</v>
      </c>
      <c r="BK25" s="38"/>
    </row>
    <row r="26" spans="1:63" x14ac:dyDescent="0.2">
      <c r="A26" s="17" t="s">
        <v>102</v>
      </c>
      <c r="B26" s="17" t="s">
        <v>61</v>
      </c>
      <c r="C26" s="23">
        <v>1</v>
      </c>
      <c r="D26" s="23">
        <v>1</v>
      </c>
      <c r="E26" s="17">
        <v>0</v>
      </c>
      <c r="F26" s="17">
        <v>0</v>
      </c>
      <c r="G26" s="23">
        <v>1</v>
      </c>
      <c r="H26" s="23">
        <v>1</v>
      </c>
      <c r="I26" s="23">
        <v>1</v>
      </c>
      <c r="J26" s="25">
        <f t="shared" si="13"/>
        <v>5</v>
      </c>
      <c r="K26" s="23">
        <v>1</v>
      </c>
      <c r="L26" s="17">
        <v>0</v>
      </c>
      <c r="M26" s="23">
        <v>1</v>
      </c>
      <c r="N26" s="25">
        <f t="shared" si="14"/>
        <v>7</v>
      </c>
      <c r="O26" s="46">
        <v>0</v>
      </c>
      <c r="P26" s="23">
        <v>1</v>
      </c>
      <c r="Q26" s="17">
        <v>0</v>
      </c>
      <c r="R26" s="25">
        <f t="shared" si="15"/>
        <v>8</v>
      </c>
      <c r="S26" s="23">
        <v>1</v>
      </c>
      <c r="T26" s="17">
        <v>0</v>
      </c>
      <c r="U26" s="23">
        <v>1</v>
      </c>
      <c r="V26" s="25">
        <f t="shared" si="16"/>
        <v>10</v>
      </c>
      <c r="W26" s="17">
        <v>0</v>
      </c>
      <c r="X26" s="5">
        <f t="shared" si="25"/>
        <v>10</v>
      </c>
      <c r="Y26" s="23" t="s">
        <v>63</v>
      </c>
      <c r="Z26" s="74" t="s">
        <v>56</v>
      </c>
      <c r="AA26" s="25">
        <f>SUM(Y26:Z26)+X26</f>
        <v>10</v>
      </c>
      <c r="AB26" s="75" t="s">
        <v>103</v>
      </c>
      <c r="AC26" s="74" t="s">
        <v>56</v>
      </c>
      <c r="AD26" s="75" t="s">
        <v>103</v>
      </c>
      <c r="AE26" s="35" t="s">
        <v>56</v>
      </c>
      <c r="AF26" s="25">
        <f t="shared" si="17"/>
        <v>10</v>
      </c>
      <c r="AG26" s="75" t="s">
        <v>103</v>
      </c>
      <c r="AH26" s="35" t="s">
        <v>56</v>
      </c>
      <c r="AI26" s="24" t="s">
        <v>138</v>
      </c>
      <c r="AJ26" s="35" t="s">
        <v>56</v>
      </c>
      <c r="AK26" s="25">
        <f t="shared" si="18"/>
        <v>10</v>
      </c>
      <c r="AL26" s="24" t="s">
        <v>138</v>
      </c>
      <c r="AM26" s="28" t="s">
        <v>56</v>
      </c>
      <c r="AN26" s="18">
        <f t="shared" si="19"/>
        <v>10</v>
      </c>
      <c r="AO26" s="23" t="s">
        <v>63</v>
      </c>
      <c r="AP26" s="20">
        <f t="shared" si="20"/>
        <v>10</v>
      </c>
      <c r="AQ26" s="33"/>
      <c r="AR26" s="2"/>
      <c r="AS26" s="7">
        <v>1</v>
      </c>
      <c r="AT26" s="42" t="s">
        <v>104</v>
      </c>
      <c r="AU26" s="43" t="s">
        <v>56</v>
      </c>
      <c r="AV26" s="44">
        <v>0</v>
      </c>
      <c r="AW26" s="43" t="s">
        <v>56</v>
      </c>
      <c r="AX26" s="18">
        <f t="shared" si="21"/>
        <v>10</v>
      </c>
      <c r="AY26" s="44">
        <v>0</v>
      </c>
      <c r="AZ26" s="43" t="s">
        <v>56</v>
      </c>
      <c r="BA26" s="76">
        <v>1</v>
      </c>
      <c r="BB26" s="43" t="s">
        <v>56</v>
      </c>
      <c r="BC26" s="18">
        <f t="shared" si="22"/>
        <v>11</v>
      </c>
      <c r="BD26" s="44">
        <v>0</v>
      </c>
      <c r="BE26" s="43" t="s">
        <v>56</v>
      </c>
      <c r="BF26" s="44">
        <v>0</v>
      </c>
      <c r="BG26" s="43" t="s">
        <v>56</v>
      </c>
      <c r="BH26" s="18">
        <f t="shared" si="23"/>
        <v>11</v>
      </c>
      <c r="BI26" s="73" t="s">
        <v>138</v>
      </c>
      <c r="BJ26" s="20">
        <f t="shared" si="24"/>
        <v>11</v>
      </c>
      <c r="BK26" s="38"/>
    </row>
    <row r="27" spans="1:63" x14ac:dyDescent="0.2">
      <c r="A27" s="17" t="s">
        <v>105</v>
      </c>
      <c r="B27" s="17" t="s">
        <v>61</v>
      </c>
      <c r="C27" s="23">
        <v>1</v>
      </c>
      <c r="D27" s="23">
        <v>1</v>
      </c>
      <c r="E27" s="17">
        <v>0</v>
      </c>
      <c r="F27" s="17">
        <v>0</v>
      </c>
      <c r="G27" s="23">
        <v>1</v>
      </c>
      <c r="H27" s="23">
        <v>1</v>
      </c>
      <c r="I27" s="23">
        <v>1</v>
      </c>
      <c r="J27" s="25">
        <f t="shared" si="13"/>
        <v>5</v>
      </c>
      <c r="K27" s="23">
        <v>1</v>
      </c>
      <c r="L27" s="17">
        <v>0</v>
      </c>
      <c r="M27" s="23">
        <v>1</v>
      </c>
      <c r="N27" s="25">
        <f t="shared" si="14"/>
        <v>7</v>
      </c>
      <c r="O27" s="46">
        <v>0</v>
      </c>
      <c r="P27" s="23">
        <v>1</v>
      </c>
      <c r="Q27" s="17">
        <v>0</v>
      </c>
      <c r="R27" s="25">
        <f t="shared" si="15"/>
        <v>8</v>
      </c>
      <c r="S27" s="23">
        <v>1</v>
      </c>
      <c r="T27" s="17">
        <v>0</v>
      </c>
      <c r="U27" s="23">
        <v>1</v>
      </c>
      <c r="V27" s="25">
        <f t="shared" si="16"/>
        <v>10</v>
      </c>
      <c r="W27" s="17">
        <v>0</v>
      </c>
      <c r="X27" s="5">
        <f t="shared" si="25"/>
        <v>10</v>
      </c>
      <c r="Y27" s="23">
        <v>1</v>
      </c>
      <c r="Z27" s="35" t="s">
        <v>56</v>
      </c>
      <c r="AA27" s="25">
        <f>SUM(Y27:Z27)+X27</f>
        <v>11</v>
      </c>
      <c r="AB27" s="23">
        <v>1</v>
      </c>
      <c r="AC27" s="35" t="s">
        <v>56</v>
      </c>
      <c r="AD27" s="23">
        <v>1</v>
      </c>
      <c r="AE27" s="35" t="s">
        <v>56</v>
      </c>
      <c r="AF27" s="25">
        <f t="shared" si="17"/>
        <v>13</v>
      </c>
      <c r="AG27" s="23">
        <v>1</v>
      </c>
      <c r="AH27" s="35" t="s">
        <v>56</v>
      </c>
      <c r="AI27" s="23">
        <v>1</v>
      </c>
      <c r="AJ27" s="35" t="s">
        <v>56</v>
      </c>
      <c r="AK27" s="25">
        <f t="shared" si="18"/>
        <v>15</v>
      </c>
      <c r="AL27" s="23">
        <v>1</v>
      </c>
      <c r="AM27" s="28" t="s">
        <v>56</v>
      </c>
      <c r="AN27" s="18">
        <f t="shared" si="19"/>
        <v>16</v>
      </c>
      <c r="AO27" s="23">
        <v>1</v>
      </c>
      <c r="AP27" s="20">
        <f t="shared" si="20"/>
        <v>17</v>
      </c>
      <c r="AQ27" s="33"/>
      <c r="AR27" s="2"/>
      <c r="AS27" s="7">
        <v>1</v>
      </c>
      <c r="AT27" s="42" t="s">
        <v>100</v>
      </c>
      <c r="AU27" s="43" t="s">
        <v>56</v>
      </c>
      <c r="AV27" s="43">
        <v>0</v>
      </c>
      <c r="AW27" s="43" t="s">
        <v>56</v>
      </c>
      <c r="AX27" s="18">
        <f t="shared" si="21"/>
        <v>17</v>
      </c>
      <c r="AY27" s="44">
        <v>1</v>
      </c>
      <c r="AZ27" s="43">
        <v>0</v>
      </c>
      <c r="BA27" s="43">
        <v>1</v>
      </c>
      <c r="BB27" s="43" t="s">
        <v>56</v>
      </c>
      <c r="BC27" s="18">
        <f t="shared" si="22"/>
        <v>19</v>
      </c>
      <c r="BD27" s="44">
        <v>1</v>
      </c>
      <c r="BE27" s="43" t="s">
        <v>56</v>
      </c>
      <c r="BF27" s="43">
        <v>0</v>
      </c>
      <c r="BG27" s="43">
        <v>0</v>
      </c>
      <c r="BH27" s="18">
        <f t="shared" si="23"/>
        <v>20</v>
      </c>
      <c r="BI27" s="43">
        <v>0</v>
      </c>
      <c r="BJ27" s="20">
        <f t="shared" si="24"/>
        <v>20</v>
      </c>
      <c r="BK27" s="38"/>
    </row>
    <row r="28" spans="1:63" x14ac:dyDescent="0.2">
      <c r="A28" s="17" t="s">
        <v>106</v>
      </c>
      <c r="B28" s="17" t="s">
        <v>61</v>
      </c>
      <c r="C28" s="23">
        <v>1</v>
      </c>
      <c r="D28" s="23">
        <v>1</v>
      </c>
      <c r="E28" s="17">
        <v>0</v>
      </c>
      <c r="F28" s="17">
        <v>0</v>
      </c>
      <c r="G28" s="23">
        <v>1</v>
      </c>
      <c r="H28" s="23" t="s">
        <v>64</v>
      </c>
      <c r="I28" s="23" t="s">
        <v>64</v>
      </c>
      <c r="J28" s="25">
        <f t="shared" si="13"/>
        <v>3</v>
      </c>
      <c r="K28" s="23" t="s">
        <v>64</v>
      </c>
      <c r="L28" s="17" t="s">
        <v>64</v>
      </c>
      <c r="M28" s="23" t="s">
        <v>64</v>
      </c>
      <c r="N28" s="25">
        <f t="shared" si="14"/>
        <v>3</v>
      </c>
      <c r="O28" s="46" t="s">
        <v>64</v>
      </c>
      <c r="P28" s="23" t="s">
        <v>64</v>
      </c>
      <c r="Q28" s="17" t="s">
        <v>64</v>
      </c>
      <c r="R28" s="25">
        <f t="shared" si="15"/>
        <v>3</v>
      </c>
      <c r="S28" s="23" t="s">
        <v>64</v>
      </c>
      <c r="T28" s="17" t="s">
        <v>64</v>
      </c>
      <c r="U28" s="23" t="s">
        <v>64</v>
      </c>
      <c r="V28" s="25">
        <f t="shared" si="16"/>
        <v>3</v>
      </c>
      <c r="W28" s="17" t="s">
        <v>64</v>
      </c>
      <c r="X28" s="5">
        <f t="shared" si="25"/>
        <v>3</v>
      </c>
      <c r="Y28" s="23" t="s">
        <v>64</v>
      </c>
      <c r="Z28" s="35" t="s">
        <v>56</v>
      </c>
      <c r="AA28" s="25">
        <f>SUM(Y28:Z28)+X28</f>
        <v>3</v>
      </c>
      <c r="AB28" s="23" t="s">
        <v>64</v>
      </c>
      <c r="AC28" s="35" t="s">
        <v>56</v>
      </c>
      <c r="AD28" s="23" t="s">
        <v>64</v>
      </c>
      <c r="AE28" s="35" t="s">
        <v>56</v>
      </c>
      <c r="AF28" s="25">
        <f t="shared" si="17"/>
        <v>3</v>
      </c>
      <c r="AG28" s="23" t="s">
        <v>64</v>
      </c>
      <c r="AH28" s="35" t="s">
        <v>56</v>
      </c>
      <c r="AI28" s="23" t="s">
        <v>64</v>
      </c>
      <c r="AJ28" s="35" t="s">
        <v>56</v>
      </c>
      <c r="AK28" s="25">
        <f t="shared" si="18"/>
        <v>3</v>
      </c>
      <c r="AL28" s="23" t="s">
        <v>64</v>
      </c>
      <c r="AM28" s="28" t="s">
        <v>56</v>
      </c>
      <c r="AN28" s="18">
        <f t="shared" si="19"/>
        <v>3</v>
      </c>
      <c r="AO28" s="23" t="s">
        <v>64</v>
      </c>
      <c r="AP28" s="20">
        <f t="shared" si="20"/>
        <v>3</v>
      </c>
      <c r="AQ28" s="33"/>
      <c r="AR28" s="2"/>
      <c r="AS28" s="7">
        <v>0</v>
      </c>
      <c r="AT28" s="2"/>
      <c r="AU28" s="43" t="s">
        <v>56</v>
      </c>
      <c r="AV28" s="44" t="s">
        <v>64</v>
      </c>
      <c r="AW28" s="43" t="s">
        <v>56</v>
      </c>
      <c r="AX28" s="18">
        <f t="shared" si="21"/>
        <v>3</v>
      </c>
      <c r="AY28" s="44" t="s">
        <v>64</v>
      </c>
      <c r="AZ28" s="43" t="s">
        <v>56</v>
      </c>
      <c r="BA28" s="44" t="s">
        <v>64</v>
      </c>
      <c r="BB28" s="43" t="s">
        <v>56</v>
      </c>
      <c r="BC28" s="18">
        <f t="shared" si="22"/>
        <v>3</v>
      </c>
      <c r="BD28" s="44" t="s">
        <v>64</v>
      </c>
      <c r="BE28" s="43" t="s">
        <v>56</v>
      </c>
      <c r="BF28" s="44" t="s">
        <v>64</v>
      </c>
      <c r="BG28" s="43" t="s">
        <v>56</v>
      </c>
      <c r="BH28" s="18">
        <f t="shared" si="23"/>
        <v>3</v>
      </c>
      <c r="BI28" s="43" t="s">
        <v>64</v>
      </c>
      <c r="BJ28" s="20">
        <f t="shared" si="24"/>
        <v>3</v>
      </c>
      <c r="BK28" s="38"/>
    </row>
    <row r="29" spans="1:63" x14ac:dyDescent="0.2">
      <c r="A29" s="46" t="s">
        <v>107</v>
      </c>
      <c r="B29" s="17" t="s">
        <v>61</v>
      </c>
      <c r="C29" s="23">
        <v>1</v>
      </c>
      <c r="D29" s="23">
        <v>1</v>
      </c>
      <c r="E29" s="17">
        <v>0</v>
      </c>
      <c r="F29" s="17">
        <v>0</v>
      </c>
      <c r="G29" s="23">
        <v>1</v>
      </c>
      <c r="H29" s="23">
        <v>1</v>
      </c>
      <c r="I29" s="23">
        <v>1</v>
      </c>
      <c r="J29" s="25">
        <f t="shared" si="13"/>
        <v>5</v>
      </c>
      <c r="K29" s="23">
        <v>1</v>
      </c>
      <c r="L29" s="17">
        <v>0</v>
      </c>
      <c r="M29" s="23">
        <v>1</v>
      </c>
      <c r="N29" s="25">
        <f t="shared" si="14"/>
        <v>7</v>
      </c>
      <c r="O29" s="46">
        <v>0</v>
      </c>
      <c r="P29" s="23">
        <v>1</v>
      </c>
      <c r="Q29" s="17" t="s">
        <v>64</v>
      </c>
      <c r="R29" s="25">
        <f t="shared" si="15"/>
        <v>8</v>
      </c>
      <c r="S29" s="23">
        <v>1</v>
      </c>
      <c r="T29" s="17">
        <v>0</v>
      </c>
      <c r="U29" s="23">
        <v>1</v>
      </c>
      <c r="V29" s="25">
        <f t="shared" si="16"/>
        <v>10</v>
      </c>
      <c r="W29" s="17">
        <v>0</v>
      </c>
      <c r="X29" s="5">
        <f t="shared" si="25"/>
        <v>10</v>
      </c>
      <c r="Y29" s="51">
        <v>1</v>
      </c>
      <c r="Z29" s="35" t="s">
        <v>56</v>
      </c>
      <c r="AA29" s="25">
        <f>SUM(Y29:Z29)+X29</f>
        <v>11</v>
      </c>
      <c r="AB29" s="23">
        <v>1</v>
      </c>
      <c r="AC29" s="35" t="s">
        <v>56</v>
      </c>
      <c r="AD29" s="23">
        <v>1</v>
      </c>
      <c r="AE29" s="35" t="s">
        <v>56</v>
      </c>
      <c r="AF29" s="25">
        <f t="shared" si="17"/>
        <v>13</v>
      </c>
      <c r="AG29" s="23">
        <v>1</v>
      </c>
      <c r="AH29" s="35" t="s">
        <v>56</v>
      </c>
      <c r="AI29" s="23">
        <v>1</v>
      </c>
      <c r="AJ29" s="35" t="s">
        <v>56</v>
      </c>
      <c r="AK29" s="25">
        <f t="shared" si="18"/>
        <v>15</v>
      </c>
      <c r="AL29" s="23" t="s">
        <v>64</v>
      </c>
      <c r="AM29" s="28" t="s">
        <v>56</v>
      </c>
      <c r="AN29" s="18">
        <f t="shared" si="19"/>
        <v>15</v>
      </c>
      <c r="AO29" s="23" t="s">
        <v>64</v>
      </c>
      <c r="AP29" s="20">
        <f t="shared" si="20"/>
        <v>15</v>
      </c>
      <c r="AQ29" s="33"/>
      <c r="AR29" s="2"/>
      <c r="AS29" s="7">
        <v>1</v>
      </c>
      <c r="AT29" s="2"/>
      <c r="AU29" s="43" t="s">
        <v>56</v>
      </c>
      <c r="AV29" s="44" t="s">
        <v>64</v>
      </c>
      <c r="AW29" s="43" t="s">
        <v>56</v>
      </c>
      <c r="AX29" s="18">
        <f t="shared" si="21"/>
        <v>15</v>
      </c>
      <c r="AY29" s="44" t="s">
        <v>64</v>
      </c>
      <c r="AZ29" s="43" t="s">
        <v>56</v>
      </c>
      <c r="BA29" s="44" t="s">
        <v>64</v>
      </c>
      <c r="BB29" s="43" t="s">
        <v>56</v>
      </c>
      <c r="BC29" s="18">
        <f t="shared" si="22"/>
        <v>15</v>
      </c>
      <c r="BD29" s="44" t="s">
        <v>64</v>
      </c>
      <c r="BE29" s="43" t="s">
        <v>56</v>
      </c>
      <c r="BF29" s="44" t="s">
        <v>64</v>
      </c>
      <c r="BG29" s="43" t="s">
        <v>56</v>
      </c>
      <c r="BH29" s="18">
        <f t="shared" si="23"/>
        <v>15</v>
      </c>
      <c r="BI29" s="43" t="s">
        <v>64</v>
      </c>
      <c r="BJ29" s="20">
        <f t="shared" si="24"/>
        <v>15</v>
      </c>
      <c r="BK29" s="38"/>
    </row>
    <row r="30" spans="1:63" x14ac:dyDescent="0.2">
      <c r="A30" s="17" t="s">
        <v>108</v>
      </c>
      <c r="B30" s="17" t="s">
        <v>61</v>
      </c>
      <c r="C30" s="23">
        <v>1</v>
      </c>
      <c r="D30" s="23">
        <v>1</v>
      </c>
      <c r="E30" s="17">
        <v>0</v>
      </c>
      <c r="F30" s="17">
        <v>0</v>
      </c>
      <c r="G30" s="23">
        <v>1</v>
      </c>
      <c r="H30" s="23">
        <v>1</v>
      </c>
      <c r="I30" s="23">
        <v>1</v>
      </c>
      <c r="J30" s="25">
        <f t="shared" si="13"/>
        <v>5</v>
      </c>
      <c r="K30" s="23">
        <v>1</v>
      </c>
      <c r="L30" s="17">
        <v>0</v>
      </c>
      <c r="M30" s="23">
        <v>1</v>
      </c>
      <c r="N30" s="25">
        <f t="shared" si="14"/>
        <v>7</v>
      </c>
      <c r="O30" s="46">
        <v>0</v>
      </c>
      <c r="P30" s="23">
        <v>1</v>
      </c>
      <c r="Q30" s="24" t="s">
        <v>138</v>
      </c>
      <c r="R30" s="25">
        <f t="shared" si="15"/>
        <v>8</v>
      </c>
      <c r="S30" s="23">
        <v>1</v>
      </c>
      <c r="T30" s="17">
        <v>0</v>
      </c>
      <c r="U30" s="23">
        <v>1</v>
      </c>
      <c r="V30" s="25">
        <f t="shared" si="16"/>
        <v>10</v>
      </c>
      <c r="W30" s="17">
        <v>0</v>
      </c>
      <c r="X30" s="5">
        <f t="shared" si="25"/>
        <v>10</v>
      </c>
      <c r="Y30" s="51">
        <v>1</v>
      </c>
      <c r="Z30" s="35" t="s">
        <v>56</v>
      </c>
      <c r="AA30" s="25">
        <f>SUM(Y30:Z30)+X30</f>
        <v>11</v>
      </c>
      <c r="AB30" s="23">
        <v>1</v>
      </c>
      <c r="AC30" s="35" t="s">
        <v>56</v>
      </c>
      <c r="AD30" s="23">
        <v>1</v>
      </c>
      <c r="AE30" s="35" t="s">
        <v>56</v>
      </c>
      <c r="AF30" s="25">
        <f t="shared" si="17"/>
        <v>13</v>
      </c>
      <c r="AG30" s="23">
        <v>1</v>
      </c>
      <c r="AH30" s="77" t="s">
        <v>138</v>
      </c>
      <c r="AI30" s="23">
        <v>1</v>
      </c>
      <c r="AJ30" s="35" t="s">
        <v>56</v>
      </c>
      <c r="AK30" s="25">
        <f t="shared" si="18"/>
        <v>15</v>
      </c>
      <c r="AL30" s="23">
        <v>1</v>
      </c>
      <c r="AM30" s="28" t="s">
        <v>56</v>
      </c>
      <c r="AN30" s="18">
        <f t="shared" si="19"/>
        <v>16</v>
      </c>
      <c r="AO30" s="23">
        <v>1</v>
      </c>
      <c r="AP30" s="20">
        <f t="shared" si="20"/>
        <v>17</v>
      </c>
      <c r="AQ30" s="33"/>
      <c r="AR30" s="78"/>
      <c r="AS30" s="7">
        <v>1</v>
      </c>
      <c r="AT30" s="42" t="s">
        <v>100</v>
      </c>
      <c r="AU30" s="46" t="s">
        <v>56</v>
      </c>
      <c r="AV30" s="43">
        <v>0</v>
      </c>
      <c r="AW30" s="73" t="s">
        <v>138</v>
      </c>
      <c r="AX30" s="18">
        <f t="shared" si="21"/>
        <v>17</v>
      </c>
      <c r="AY30" s="44">
        <v>1</v>
      </c>
      <c r="AZ30" s="43">
        <v>0</v>
      </c>
      <c r="BA30" s="43">
        <v>0</v>
      </c>
      <c r="BB30" s="43" t="s">
        <v>56</v>
      </c>
      <c r="BC30" s="18">
        <f t="shared" si="22"/>
        <v>18</v>
      </c>
      <c r="BD30" s="44">
        <v>1</v>
      </c>
      <c r="BE30" s="73" t="s">
        <v>138</v>
      </c>
      <c r="BF30" s="73" t="s">
        <v>138</v>
      </c>
      <c r="BG30" s="73" t="s">
        <v>138</v>
      </c>
      <c r="BH30" s="18">
        <f t="shared" si="23"/>
        <v>19</v>
      </c>
      <c r="BI30" s="73" t="s">
        <v>138</v>
      </c>
      <c r="BJ30" s="20">
        <f t="shared" si="24"/>
        <v>19</v>
      </c>
      <c r="BK30" s="38"/>
    </row>
    <row r="31" spans="1:63" x14ac:dyDescent="0.2">
      <c r="A31" s="17" t="s">
        <v>109</v>
      </c>
      <c r="B31" s="17" t="s">
        <v>54</v>
      </c>
      <c r="C31" s="23">
        <v>1</v>
      </c>
      <c r="D31" s="23">
        <v>1</v>
      </c>
      <c r="E31" s="17">
        <v>0</v>
      </c>
      <c r="F31" s="17">
        <v>0</v>
      </c>
      <c r="G31" s="23">
        <v>1</v>
      </c>
      <c r="H31" s="23">
        <v>1</v>
      </c>
      <c r="I31" s="23">
        <v>1</v>
      </c>
      <c r="J31" s="25">
        <f t="shared" si="13"/>
        <v>5</v>
      </c>
      <c r="K31" s="23">
        <v>1</v>
      </c>
      <c r="L31" s="17">
        <v>0</v>
      </c>
      <c r="M31" s="23">
        <v>1</v>
      </c>
      <c r="N31" s="25">
        <f t="shared" si="14"/>
        <v>7</v>
      </c>
      <c r="O31" s="46">
        <v>0</v>
      </c>
      <c r="P31" s="23" t="s">
        <v>110</v>
      </c>
      <c r="Q31" s="17">
        <v>0</v>
      </c>
      <c r="R31" s="25">
        <f t="shared" si="15"/>
        <v>7</v>
      </c>
      <c r="S31" s="23">
        <v>1</v>
      </c>
      <c r="T31" s="17">
        <v>0</v>
      </c>
      <c r="U31" s="23">
        <v>1</v>
      </c>
      <c r="V31" s="25">
        <f t="shared" si="16"/>
        <v>9</v>
      </c>
      <c r="W31" s="17">
        <v>0</v>
      </c>
      <c r="X31" s="5">
        <f t="shared" si="25"/>
        <v>9</v>
      </c>
      <c r="Y31" s="51">
        <v>1</v>
      </c>
      <c r="Z31" s="35" t="s">
        <v>56</v>
      </c>
      <c r="AA31" s="25">
        <f>SUM(Y31:Z31)+X31</f>
        <v>10</v>
      </c>
      <c r="AB31" s="23">
        <v>1</v>
      </c>
      <c r="AC31" s="35" t="s">
        <v>56</v>
      </c>
      <c r="AD31" s="23">
        <v>1</v>
      </c>
      <c r="AE31" s="35" t="s">
        <v>56</v>
      </c>
      <c r="AF31" s="25">
        <f t="shared" si="17"/>
        <v>12</v>
      </c>
      <c r="AG31" s="23">
        <v>1</v>
      </c>
      <c r="AH31" s="35" t="s">
        <v>56</v>
      </c>
      <c r="AI31" s="23">
        <v>1</v>
      </c>
      <c r="AJ31" s="35" t="s">
        <v>56</v>
      </c>
      <c r="AK31" s="25">
        <f t="shared" si="18"/>
        <v>14</v>
      </c>
      <c r="AL31" s="23">
        <v>1</v>
      </c>
      <c r="AM31" s="28" t="s">
        <v>56</v>
      </c>
      <c r="AN31" s="18">
        <f t="shared" si="19"/>
        <v>15</v>
      </c>
      <c r="AO31" s="23">
        <v>1</v>
      </c>
      <c r="AP31" s="20">
        <f t="shared" si="20"/>
        <v>16</v>
      </c>
      <c r="AQ31" s="33"/>
      <c r="AR31" s="2"/>
      <c r="AS31" s="7">
        <v>1</v>
      </c>
      <c r="AT31" s="42" t="s">
        <v>100</v>
      </c>
      <c r="AU31" s="43" t="s">
        <v>56</v>
      </c>
      <c r="AV31" s="43">
        <v>0</v>
      </c>
      <c r="AW31" s="43" t="s">
        <v>56</v>
      </c>
      <c r="AX31" s="18">
        <f t="shared" si="21"/>
        <v>16</v>
      </c>
      <c r="AY31" s="44">
        <v>1</v>
      </c>
      <c r="AZ31" s="43" t="s">
        <v>56</v>
      </c>
      <c r="BA31" s="43">
        <v>0</v>
      </c>
      <c r="BB31" s="43" t="s">
        <v>56</v>
      </c>
      <c r="BC31" s="18">
        <f t="shared" si="22"/>
        <v>17</v>
      </c>
      <c r="BD31" s="44">
        <v>1</v>
      </c>
      <c r="BE31" s="43" t="s">
        <v>56</v>
      </c>
      <c r="BF31" s="43">
        <v>0</v>
      </c>
      <c r="BG31" s="43">
        <v>0</v>
      </c>
      <c r="BH31" s="18">
        <f t="shared" si="23"/>
        <v>18</v>
      </c>
      <c r="BI31" s="43">
        <v>0</v>
      </c>
      <c r="BJ31" s="20">
        <f t="shared" si="24"/>
        <v>18</v>
      </c>
      <c r="BK31" s="38"/>
    </row>
    <row r="32" spans="1:63" x14ac:dyDescent="0.2">
      <c r="A32" s="17" t="s">
        <v>111</v>
      </c>
      <c r="B32" s="17" t="s">
        <v>54</v>
      </c>
      <c r="C32" s="23">
        <v>1</v>
      </c>
      <c r="D32" s="23">
        <v>1</v>
      </c>
      <c r="E32" s="17">
        <v>0</v>
      </c>
      <c r="F32" s="17">
        <v>0</v>
      </c>
      <c r="G32" s="23">
        <v>1</v>
      </c>
      <c r="H32" s="23">
        <v>1</v>
      </c>
      <c r="I32" s="23">
        <v>1</v>
      </c>
      <c r="J32" s="25">
        <f t="shared" si="13"/>
        <v>5</v>
      </c>
      <c r="K32" s="23">
        <v>1</v>
      </c>
      <c r="L32" s="17">
        <v>0</v>
      </c>
      <c r="M32" s="23">
        <v>1</v>
      </c>
      <c r="N32" s="25">
        <f t="shared" si="14"/>
        <v>7</v>
      </c>
      <c r="O32" s="46">
        <v>0</v>
      </c>
      <c r="P32" s="23">
        <v>1</v>
      </c>
      <c r="Q32" s="17">
        <v>0</v>
      </c>
      <c r="R32" s="25">
        <f t="shared" si="15"/>
        <v>8</v>
      </c>
      <c r="S32" s="23">
        <v>1</v>
      </c>
      <c r="T32" s="17">
        <v>0</v>
      </c>
      <c r="U32" s="23">
        <v>1</v>
      </c>
      <c r="V32" s="25">
        <f t="shared" si="16"/>
        <v>10</v>
      </c>
      <c r="W32" s="17">
        <v>0</v>
      </c>
      <c r="X32" s="5">
        <f t="shared" si="25"/>
        <v>10</v>
      </c>
      <c r="Y32" s="51">
        <v>1</v>
      </c>
      <c r="Z32" s="35" t="s">
        <v>56</v>
      </c>
      <c r="AA32" s="25">
        <f>SUM(Y32:Z32)+X32</f>
        <v>11</v>
      </c>
      <c r="AB32" s="23">
        <v>1</v>
      </c>
      <c r="AC32" s="35" t="s">
        <v>56</v>
      </c>
      <c r="AD32" s="23">
        <v>1</v>
      </c>
      <c r="AE32" s="35" t="s">
        <v>56</v>
      </c>
      <c r="AF32" s="25">
        <f t="shared" si="17"/>
        <v>13</v>
      </c>
      <c r="AG32" s="23">
        <v>1</v>
      </c>
      <c r="AH32" s="35" t="s">
        <v>56</v>
      </c>
      <c r="AI32" s="23">
        <v>1</v>
      </c>
      <c r="AJ32" s="35" t="s">
        <v>56</v>
      </c>
      <c r="AK32" s="25">
        <f t="shared" si="18"/>
        <v>15</v>
      </c>
      <c r="AL32" s="23">
        <v>1</v>
      </c>
      <c r="AM32" s="28" t="s">
        <v>56</v>
      </c>
      <c r="AN32" s="18">
        <f t="shared" si="19"/>
        <v>16</v>
      </c>
      <c r="AO32" s="23">
        <v>1</v>
      </c>
      <c r="AP32" s="20">
        <f t="shared" si="20"/>
        <v>17</v>
      </c>
      <c r="AQ32" s="33"/>
      <c r="AR32" s="2"/>
      <c r="AS32" s="7">
        <v>1</v>
      </c>
      <c r="AT32" s="42" t="s">
        <v>100</v>
      </c>
      <c r="AU32" s="43" t="s">
        <v>56</v>
      </c>
      <c r="AV32" s="43">
        <v>0</v>
      </c>
      <c r="AW32" s="43" t="s">
        <v>56</v>
      </c>
      <c r="AX32" s="18">
        <f t="shared" si="21"/>
        <v>17</v>
      </c>
      <c r="AY32" s="44">
        <v>1</v>
      </c>
      <c r="AZ32" s="43" t="s">
        <v>56</v>
      </c>
      <c r="BA32" s="43" t="s">
        <v>64</v>
      </c>
      <c r="BB32" s="43" t="s">
        <v>56</v>
      </c>
      <c r="BC32" s="18">
        <f t="shared" si="22"/>
        <v>18</v>
      </c>
      <c r="BD32" s="44">
        <v>1</v>
      </c>
      <c r="BE32" s="43" t="s">
        <v>56</v>
      </c>
      <c r="BF32" s="43">
        <v>0</v>
      </c>
      <c r="BG32" s="43" t="s">
        <v>56</v>
      </c>
      <c r="BH32" s="18">
        <f t="shared" si="23"/>
        <v>19</v>
      </c>
      <c r="BI32" s="43">
        <v>0</v>
      </c>
      <c r="BJ32" s="20">
        <f t="shared" si="24"/>
        <v>19</v>
      </c>
      <c r="BK32" s="38"/>
    </row>
    <row r="33" spans="1:63" x14ac:dyDescent="0.2">
      <c r="A33" s="17" t="s">
        <v>112</v>
      </c>
      <c r="B33" s="17" t="s">
        <v>54</v>
      </c>
      <c r="C33" s="23">
        <v>1</v>
      </c>
      <c r="D33" s="23">
        <v>1</v>
      </c>
      <c r="E33" s="17">
        <v>0</v>
      </c>
      <c r="F33" s="17">
        <v>0</v>
      </c>
      <c r="G33" s="23">
        <v>1</v>
      </c>
      <c r="H33" s="23">
        <v>1</v>
      </c>
      <c r="I33" s="23">
        <v>1</v>
      </c>
      <c r="J33" s="25">
        <f t="shared" si="13"/>
        <v>5</v>
      </c>
      <c r="K33" s="23">
        <v>1</v>
      </c>
      <c r="L33" s="17">
        <v>0</v>
      </c>
      <c r="M33" s="23">
        <v>1</v>
      </c>
      <c r="N33" s="25">
        <f t="shared" si="14"/>
        <v>7</v>
      </c>
      <c r="O33" s="46">
        <v>0</v>
      </c>
      <c r="P33" s="23">
        <v>1</v>
      </c>
      <c r="Q33" s="17">
        <v>0</v>
      </c>
      <c r="R33" s="25">
        <f t="shared" si="15"/>
        <v>8</v>
      </c>
      <c r="S33" s="23">
        <v>1</v>
      </c>
      <c r="T33" s="40" t="s">
        <v>139</v>
      </c>
      <c r="U33" s="23">
        <v>1</v>
      </c>
      <c r="V33" s="25">
        <f t="shared" si="16"/>
        <v>10</v>
      </c>
      <c r="W33" s="17">
        <v>0</v>
      </c>
      <c r="X33" s="5">
        <f t="shared" si="25"/>
        <v>10</v>
      </c>
      <c r="Y33" s="51">
        <v>1</v>
      </c>
      <c r="Z33" s="35" t="s">
        <v>56</v>
      </c>
      <c r="AA33" s="25">
        <f>SUM(Y33:Z33)+X33</f>
        <v>11</v>
      </c>
      <c r="AB33" s="51">
        <v>1</v>
      </c>
      <c r="AC33" s="35" t="s">
        <v>56</v>
      </c>
      <c r="AD33" s="55" t="s">
        <v>64</v>
      </c>
      <c r="AE33" s="35" t="s">
        <v>56</v>
      </c>
      <c r="AF33" s="25">
        <f t="shared" si="17"/>
        <v>12</v>
      </c>
      <c r="AG33" s="51">
        <v>1</v>
      </c>
      <c r="AH33" s="35" t="s">
        <v>56</v>
      </c>
      <c r="AI33" s="51">
        <v>1</v>
      </c>
      <c r="AJ33" s="35" t="s">
        <v>56</v>
      </c>
      <c r="AK33" s="25">
        <f t="shared" si="18"/>
        <v>14</v>
      </c>
      <c r="AL33" s="23">
        <v>1</v>
      </c>
      <c r="AM33" s="35" t="s">
        <v>56</v>
      </c>
      <c r="AN33" s="18">
        <f t="shared" si="19"/>
        <v>15</v>
      </c>
      <c r="AO33" s="23">
        <v>1</v>
      </c>
      <c r="AP33" s="20">
        <f t="shared" si="20"/>
        <v>16</v>
      </c>
      <c r="AQ33" s="33"/>
      <c r="AR33" s="42" t="s">
        <v>100</v>
      </c>
      <c r="AS33" s="7">
        <v>1</v>
      </c>
      <c r="AT33" s="42" t="s">
        <v>100</v>
      </c>
      <c r="AU33" s="43" t="s">
        <v>56</v>
      </c>
      <c r="AV33" s="43">
        <v>0</v>
      </c>
      <c r="AW33" s="45" t="s">
        <v>139</v>
      </c>
      <c r="AX33" s="18">
        <f t="shared" si="21"/>
        <v>16</v>
      </c>
      <c r="AY33" s="44">
        <v>1</v>
      </c>
      <c r="AZ33" s="43" t="s">
        <v>56</v>
      </c>
      <c r="BA33" s="43">
        <v>0</v>
      </c>
      <c r="BB33" s="43" t="s">
        <v>56</v>
      </c>
      <c r="BC33" s="18">
        <f t="shared" si="22"/>
        <v>17</v>
      </c>
      <c r="BD33" s="44">
        <v>1</v>
      </c>
      <c r="BE33" s="43">
        <v>0</v>
      </c>
      <c r="BF33" s="43">
        <v>0</v>
      </c>
      <c r="BG33" s="43" t="s">
        <v>56</v>
      </c>
      <c r="BH33" s="18">
        <f t="shared" si="23"/>
        <v>18</v>
      </c>
      <c r="BI33" s="45" t="s">
        <v>139</v>
      </c>
      <c r="BJ33" s="20">
        <f t="shared" si="24"/>
        <v>18</v>
      </c>
      <c r="BK33" s="38"/>
    </row>
    <row r="34" spans="1:63" x14ac:dyDescent="0.2">
      <c r="A34" s="34" t="s">
        <v>113</v>
      </c>
      <c r="B34" s="34" t="s">
        <v>54</v>
      </c>
      <c r="C34" s="23">
        <v>1</v>
      </c>
      <c r="D34" s="23">
        <v>1</v>
      </c>
      <c r="E34" s="46">
        <v>0</v>
      </c>
      <c r="F34" s="46">
        <v>0</v>
      </c>
      <c r="G34" s="23">
        <v>1</v>
      </c>
      <c r="H34" s="23">
        <v>1</v>
      </c>
      <c r="I34" s="23">
        <v>1</v>
      </c>
      <c r="J34" s="25">
        <f t="shared" si="13"/>
        <v>5</v>
      </c>
      <c r="K34" s="23">
        <v>1</v>
      </c>
      <c r="L34" s="46">
        <v>0</v>
      </c>
      <c r="M34" s="23">
        <v>1</v>
      </c>
      <c r="N34" s="25">
        <f t="shared" si="14"/>
        <v>7</v>
      </c>
      <c r="O34" s="46">
        <v>0</v>
      </c>
      <c r="P34" s="23">
        <v>1</v>
      </c>
      <c r="Q34" s="46">
        <v>0</v>
      </c>
      <c r="R34" s="25">
        <f t="shared" si="15"/>
        <v>8</v>
      </c>
      <c r="S34" s="23">
        <v>1</v>
      </c>
      <c r="T34" s="40" t="s">
        <v>139</v>
      </c>
      <c r="U34" s="23">
        <v>1</v>
      </c>
      <c r="V34" s="25">
        <f t="shared" si="16"/>
        <v>10</v>
      </c>
      <c r="W34" s="46">
        <v>0</v>
      </c>
      <c r="X34" s="5">
        <f t="shared" si="25"/>
        <v>10</v>
      </c>
      <c r="Y34" s="51">
        <v>1</v>
      </c>
      <c r="Z34" s="35" t="s">
        <v>56</v>
      </c>
      <c r="AA34" s="25">
        <f>SUM(Y34:Z34)+X34</f>
        <v>11</v>
      </c>
      <c r="AB34" s="51">
        <v>1</v>
      </c>
      <c r="AC34" s="35" t="s">
        <v>56</v>
      </c>
      <c r="AD34" s="51">
        <v>1</v>
      </c>
      <c r="AE34" s="35" t="s">
        <v>56</v>
      </c>
      <c r="AF34" s="25">
        <f t="shared" si="17"/>
        <v>13</v>
      </c>
      <c r="AG34" s="51">
        <v>1</v>
      </c>
      <c r="AH34" s="40" t="s">
        <v>139</v>
      </c>
      <c r="AI34" s="51">
        <v>1</v>
      </c>
      <c r="AJ34" s="35" t="s">
        <v>56</v>
      </c>
      <c r="AK34" s="25">
        <f t="shared" si="18"/>
        <v>15</v>
      </c>
      <c r="AL34" s="23">
        <v>1</v>
      </c>
      <c r="AM34" s="35" t="s">
        <v>56</v>
      </c>
      <c r="AN34" s="18">
        <f t="shared" si="19"/>
        <v>16</v>
      </c>
      <c r="AO34" s="23">
        <v>1</v>
      </c>
      <c r="AP34" s="20">
        <f t="shared" si="20"/>
        <v>17</v>
      </c>
      <c r="AQ34" s="33"/>
      <c r="AR34" s="6"/>
      <c r="AS34" s="7">
        <v>1</v>
      </c>
      <c r="AT34" s="42"/>
      <c r="AU34" s="46">
        <v>0</v>
      </c>
      <c r="AV34" s="54">
        <v>1</v>
      </c>
      <c r="AW34" s="40" t="s">
        <v>139</v>
      </c>
      <c r="AX34" s="18">
        <f t="shared" si="21"/>
        <v>18</v>
      </c>
      <c r="AY34" s="54">
        <v>1</v>
      </c>
      <c r="AZ34" s="46" t="s">
        <v>56</v>
      </c>
      <c r="BA34" s="54">
        <v>1</v>
      </c>
      <c r="BB34" s="46" t="s">
        <v>56</v>
      </c>
      <c r="BC34" s="18">
        <f t="shared" si="22"/>
        <v>20</v>
      </c>
      <c r="BD34" s="54">
        <v>1</v>
      </c>
      <c r="BE34" s="46" t="s">
        <v>56</v>
      </c>
      <c r="BF34" s="54">
        <v>1</v>
      </c>
      <c r="BG34" s="46" t="s">
        <v>56</v>
      </c>
      <c r="BH34" s="18">
        <f t="shared" si="23"/>
        <v>22</v>
      </c>
      <c r="BI34" s="46">
        <v>0</v>
      </c>
      <c r="BJ34" s="20">
        <f t="shared" si="24"/>
        <v>22</v>
      </c>
      <c r="BK34" s="38"/>
    </row>
    <row r="35" spans="1:63" x14ac:dyDescent="0.2">
      <c r="A35" s="34" t="s">
        <v>114</v>
      </c>
      <c r="B35" s="34" t="s">
        <v>54</v>
      </c>
      <c r="C35" s="23">
        <v>1</v>
      </c>
      <c r="D35" s="23">
        <v>1</v>
      </c>
      <c r="E35" s="46">
        <v>0</v>
      </c>
      <c r="F35" s="46">
        <v>0</v>
      </c>
      <c r="G35" s="23">
        <v>1</v>
      </c>
      <c r="H35" s="23">
        <v>1</v>
      </c>
      <c r="I35" s="23">
        <v>1</v>
      </c>
      <c r="J35" s="25">
        <f t="shared" si="13"/>
        <v>5</v>
      </c>
      <c r="K35" s="23">
        <v>1</v>
      </c>
      <c r="L35" s="46">
        <v>0</v>
      </c>
      <c r="M35" s="23">
        <v>1</v>
      </c>
      <c r="N35" s="25">
        <f t="shared" si="14"/>
        <v>7</v>
      </c>
      <c r="O35" s="46">
        <v>0</v>
      </c>
      <c r="P35" s="23">
        <v>1</v>
      </c>
      <c r="Q35" s="46">
        <v>0</v>
      </c>
      <c r="R35" s="25">
        <f t="shared" si="15"/>
        <v>8</v>
      </c>
      <c r="S35" s="23">
        <v>1</v>
      </c>
      <c r="T35" s="46">
        <v>0</v>
      </c>
      <c r="U35" s="23">
        <v>1</v>
      </c>
      <c r="V35" s="25">
        <f t="shared" si="16"/>
        <v>10</v>
      </c>
      <c r="W35" s="46">
        <v>0</v>
      </c>
      <c r="X35" s="5">
        <f t="shared" si="25"/>
        <v>10</v>
      </c>
      <c r="Y35" s="51">
        <v>1</v>
      </c>
      <c r="Z35" s="35" t="s">
        <v>56</v>
      </c>
      <c r="AA35" s="25">
        <f>SUM(Y35:Z35)+X35</f>
        <v>11</v>
      </c>
      <c r="AB35" s="51">
        <v>1</v>
      </c>
      <c r="AC35" s="35" t="s">
        <v>56</v>
      </c>
      <c r="AD35" s="51">
        <v>1</v>
      </c>
      <c r="AE35" s="35" t="s">
        <v>56</v>
      </c>
      <c r="AF35" s="25">
        <f t="shared" si="17"/>
        <v>13</v>
      </c>
      <c r="AG35" s="51">
        <v>1</v>
      </c>
      <c r="AH35" s="35" t="s">
        <v>56</v>
      </c>
      <c r="AI35" s="51">
        <v>1</v>
      </c>
      <c r="AJ35" s="35" t="s">
        <v>56</v>
      </c>
      <c r="AK35" s="25">
        <f t="shared" si="18"/>
        <v>15</v>
      </c>
      <c r="AL35" s="23">
        <v>1</v>
      </c>
      <c r="AM35" s="35" t="s">
        <v>56</v>
      </c>
      <c r="AN35" s="18">
        <f t="shared" si="19"/>
        <v>16</v>
      </c>
      <c r="AO35" s="23">
        <v>1</v>
      </c>
      <c r="AP35" s="20">
        <f t="shared" si="20"/>
        <v>17</v>
      </c>
      <c r="AQ35" s="33"/>
      <c r="AR35" s="6"/>
      <c r="AS35" s="7">
        <v>1</v>
      </c>
      <c r="AT35" s="6" t="s">
        <v>100</v>
      </c>
      <c r="AU35" s="46" t="s">
        <v>56</v>
      </c>
      <c r="AV35" s="46">
        <v>0</v>
      </c>
      <c r="AW35" s="46" t="s">
        <v>56</v>
      </c>
      <c r="AX35" s="18">
        <f t="shared" si="21"/>
        <v>17</v>
      </c>
      <c r="AY35" s="54">
        <v>1</v>
      </c>
      <c r="AZ35" s="46" t="s">
        <v>56</v>
      </c>
      <c r="BA35" s="46">
        <v>0</v>
      </c>
      <c r="BB35" s="40" t="s">
        <v>139</v>
      </c>
      <c r="BC35" s="18">
        <f t="shared" si="22"/>
        <v>18</v>
      </c>
      <c r="BD35" s="54">
        <v>1</v>
      </c>
      <c r="BE35" s="46" t="s">
        <v>56</v>
      </c>
      <c r="BF35" s="40" t="s">
        <v>139</v>
      </c>
      <c r="BG35" s="40" t="s">
        <v>139</v>
      </c>
      <c r="BH35" s="18">
        <f t="shared" si="23"/>
        <v>19</v>
      </c>
      <c r="BI35" s="46">
        <v>0</v>
      </c>
      <c r="BJ35" s="20">
        <f t="shared" si="24"/>
        <v>19</v>
      </c>
      <c r="BK35" s="38"/>
    </row>
    <row r="36" spans="1:63" x14ac:dyDescent="0.2">
      <c r="A36" s="34" t="s">
        <v>115</v>
      </c>
      <c r="B36" s="34" t="s">
        <v>54</v>
      </c>
      <c r="C36" s="23">
        <v>1</v>
      </c>
      <c r="D36" s="23">
        <v>1</v>
      </c>
      <c r="E36" s="46">
        <v>0</v>
      </c>
      <c r="F36" s="46">
        <v>0</v>
      </c>
      <c r="G36" s="23">
        <v>1</v>
      </c>
      <c r="H36" s="23">
        <v>1</v>
      </c>
      <c r="I36" s="23">
        <v>1</v>
      </c>
      <c r="J36" s="25">
        <f t="shared" si="13"/>
        <v>5</v>
      </c>
      <c r="K36" s="23">
        <v>1</v>
      </c>
      <c r="L36" s="46"/>
      <c r="M36" s="23">
        <v>1</v>
      </c>
      <c r="N36" s="25">
        <f t="shared" si="14"/>
        <v>7</v>
      </c>
      <c r="O36" s="46"/>
      <c r="P36" s="23" t="s">
        <v>64</v>
      </c>
      <c r="Q36" s="46" t="s">
        <v>64</v>
      </c>
      <c r="R36" s="25">
        <f t="shared" si="15"/>
        <v>7</v>
      </c>
      <c r="S36" s="23" t="s">
        <v>64</v>
      </c>
      <c r="T36" s="46" t="s">
        <v>64</v>
      </c>
      <c r="U36" s="23">
        <v>1</v>
      </c>
      <c r="V36" s="25">
        <f t="shared" si="16"/>
        <v>8</v>
      </c>
      <c r="W36" s="46">
        <v>0</v>
      </c>
      <c r="X36" s="5">
        <f t="shared" si="25"/>
        <v>8</v>
      </c>
      <c r="Y36" s="51">
        <v>1</v>
      </c>
      <c r="Z36" s="35" t="s">
        <v>56</v>
      </c>
      <c r="AA36" s="25">
        <f>SUM(Y36:Z36)+X36</f>
        <v>9</v>
      </c>
      <c r="AB36" s="51">
        <v>1</v>
      </c>
      <c r="AC36" s="35" t="s">
        <v>56</v>
      </c>
      <c r="AD36" s="51">
        <v>1</v>
      </c>
      <c r="AE36" s="35" t="s">
        <v>56</v>
      </c>
      <c r="AF36" s="25">
        <f t="shared" si="17"/>
        <v>11</v>
      </c>
      <c r="AG36" s="51">
        <v>1</v>
      </c>
      <c r="AH36" s="35" t="s">
        <v>56</v>
      </c>
      <c r="AI36" s="55" t="s">
        <v>64</v>
      </c>
      <c r="AJ36" s="35" t="s">
        <v>56</v>
      </c>
      <c r="AK36" s="25">
        <f t="shared" si="18"/>
        <v>12</v>
      </c>
      <c r="AL36" s="23" t="s">
        <v>64</v>
      </c>
      <c r="AM36" s="35" t="s">
        <v>56</v>
      </c>
      <c r="AN36" s="18">
        <f t="shared" si="19"/>
        <v>12</v>
      </c>
      <c r="AO36" s="23">
        <v>1</v>
      </c>
      <c r="AP36" s="20">
        <f t="shared" si="20"/>
        <v>13</v>
      </c>
      <c r="AQ36" s="33"/>
      <c r="AR36" s="6"/>
      <c r="AS36" s="7">
        <v>0</v>
      </c>
      <c r="AT36" s="6"/>
      <c r="AU36" s="46" t="s">
        <v>56</v>
      </c>
      <c r="AV36" s="54">
        <v>1</v>
      </c>
      <c r="AW36" s="46">
        <v>0</v>
      </c>
      <c r="AX36" s="18">
        <f t="shared" si="21"/>
        <v>14</v>
      </c>
      <c r="AY36" s="54">
        <v>1</v>
      </c>
      <c r="AZ36" s="46" t="s">
        <v>56</v>
      </c>
      <c r="BA36" s="54" t="s">
        <v>64</v>
      </c>
      <c r="BB36" s="46" t="s">
        <v>56</v>
      </c>
      <c r="BC36" s="18">
        <f t="shared" si="22"/>
        <v>15</v>
      </c>
      <c r="BD36" s="54">
        <v>1</v>
      </c>
      <c r="BE36" s="46" t="s">
        <v>56</v>
      </c>
      <c r="BF36" s="54">
        <v>1</v>
      </c>
      <c r="BG36" s="46" t="s">
        <v>56</v>
      </c>
      <c r="BH36" s="18">
        <f t="shared" si="23"/>
        <v>17</v>
      </c>
      <c r="BI36" s="46">
        <v>0</v>
      </c>
      <c r="BJ36" s="20">
        <f t="shared" si="24"/>
        <v>17</v>
      </c>
      <c r="BK36" s="38"/>
    </row>
    <row r="37" spans="1:63" x14ac:dyDescent="0.2">
      <c r="A37" s="34" t="s">
        <v>116</v>
      </c>
      <c r="B37" s="34" t="s">
        <v>61</v>
      </c>
      <c r="C37" s="23">
        <v>1</v>
      </c>
      <c r="D37" s="23">
        <v>1</v>
      </c>
      <c r="E37" s="46">
        <v>0</v>
      </c>
      <c r="F37" s="46">
        <v>0</v>
      </c>
      <c r="G37" s="23">
        <v>1</v>
      </c>
      <c r="H37" s="23">
        <v>1</v>
      </c>
      <c r="I37" s="23">
        <v>1</v>
      </c>
      <c r="J37" s="25">
        <f t="shared" si="13"/>
        <v>5</v>
      </c>
      <c r="K37" s="23">
        <v>1</v>
      </c>
      <c r="L37" s="46">
        <v>0</v>
      </c>
      <c r="M37" s="23">
        <v>1</v>
      </c>
      <c r="N37" s="25">
        <f t="shared" si="14"/>
        <v>7</v>
      </c>
      <c r="O37" s="46">
        <v>0</v>
      </c>
      <c r="P37" s="23">
        <v>1</v>
      </c>
      <c r="Q37" s="46">
        <v>0</v>
      </c>
      <c r="R37" s="25">
        <f t="shared" si="15"/>
        <v>8</v>
      </c>
      <c r="S37" s="23">
        <v>1</v>
      </c>
      <c r="T37" s="46">
        <v>0</v>
      </c>
      <c r="U37" s="23">
        <v>1</v>
      </c>
      <c r="V37" s="25">
        <f t="shared" si="16"/>
        <v>10</v>
      </c>
      <c r="W37" s="46">
        <v>0</v>
      </c>
      <c r="X37" s="5">
        <f t="shared" si="25"/>
        <v>10</v>
      </c>
      <c r="Y37" s="51">
        <v>1</v>
      </c>
      <c r="Z37" s="35" t="s">
        <v>56</v>
      </c>
      <c r="AA37" s="25">
        <f>SUM(Y37:Z37)+X37</f>
        <v>11</v>
      </c>
      <c r="AB37" s="51">
        <v>1</v>
      </c>
      <c r="AC37" s="35" t="s">
        <v>56</v>
      </c>
      <c r="AD37" s="51">
        <v>1</v>
      </c>
      <c r="AE37" s="35" t="s">
        <v>56</v>
      </c>
      <c r="AF37" s="25">
        <f t="shared" si="17"/>
        <v>13</v>
      </c>
      <c r="AG37" s="51">
        <v>1</v>
      </c>
      <c r="AH37" s="35" t="s">
        <v>56</v>
      </c>
      <c r="AI37" s="51">
        <v>1</v>
      </c>
      <c r="AJ37" s="35" t="s">
        <v>56</v>
      </c>
      <c r="AK37" s="25">
        <f t="shared" si="18"/>
        <v>15</v>
      </c>
      <c r="AL37" s="23">
        <v>1</v>
      </c>
      <c r="AM37" s="35" t="s">
        <v>56</v>
      </c>
      <c r="AN37" s="18">
        <f t="shared" si="19"/>
        <v>16</v>
      </c>
      <c r="AO37" s="23">
        <v>1</v>
      </c>
      <c r="AP37" s="20">
        <f t="shared" si="20"/>
        <v>17</v>
      </c>
      <c r="AQ37" s="33"/>
      <c r="AR37" s="6"/>
      <c r="AS37" s="7">
        <v>1</v>
      </c>
      <c r="AT37" s="6" t="s">
        <v>100</v>
      </c>
      <c r="AU37" s="46" t="s">
        <v>56</v>
      </c>
      <c r="AV37" s="46">
        <v>0</v>
      </c>
      <c r="AW37" s="46" t="s">
        <v>56</v>
      </c>
      <c r="AX37" s="18">
        <f t="shared" si="21"/>
        <v>17</v>
      </c>
      <c r="AY37" s="54">
        <v>1</v>
      </c>
      <c r="AZ37" s="46" t="s">
        <v>56</v>
      </c>
      <c r="BA37" s="46">
        <v>0</v>
      </c>
      <c r="BB37" s="46" t="s">
        <v>56</v>
      </c>
      <c r="BC37" s="18">
        <f t="shared" si="22"/>
        <v>18</v>
      </c>
      <c r="BD37" s="54">
        <v>1</v>
      </c>
      <c r="BE37" s="46" t="s">
        <v>56</v>
      </c>
      <c r="BF37" s="46">
        <v>0</v>
      </c>
      <c r="BG37" s="46" t="s">
        <v>56</v>
      </c>
      <c r="BH37" s="18">
        <f t="shared" si="23"/>
        <v>19</v>
      </c>
      <c r="BI37" s="46">
        <v>0</v>
      </c>
      <c r="BJ37" s="20">
        <f t="shared" si="24"/>
        <v>19</v>
      </c>
      <c r="BK37" s="38"/>
    </row>
    <row r="38" spans="1:63" x14ac:dyDescent="0.2">
      <c r="A38" s="46"/>
      <c r="B38" s="46"/>
      <c r="C38" s="79"/>
      <c r="D38" s="79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20" t="s">
        <v>117</v>
      </c>
      <c r="X38" s="5">
        <f>AVERAGE(X24:X37)</f>
        <v>9.2142857142857135</v>
      </c>
      <c r="Y38" s="35"/>
      <c r="Z38" s="46"/>
      <c r="AA38" s="46"/>
      <c r="AB38" s="35"/>
      <c r="AC38" s="46"/>
      <c r="AD38" s="35"/>
      <c r="AE38" s="46"/>
      <c r="AF38" s="46"/>
      <c r="AG38" s="35"/>
      <c r="AH38" s="46"/>
      <c r="AI38" s="35"/>
      <c r="AJ38" s="46"/>
      <c r="AK38" s="46"/>
      <c r="AL38" s="46"/>
      <c r="AM38" s="46"/>
      <c r="AN38" s="46"/>
      <c r="AO38" s="46"/>
      <c r="AP38" s="57">
        <f>AVERAGE(AP24:AP37)</f>
        <v>14.857142857142858</v>
      </c>
      <c r="AQ38" s="6" t="s">
        <v>118</v>
      </c>
      <c r="AR38" s="58"/>
      <c r="AS38" s="59"/>
      <c r="AT38" s="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57">
        <f>AVERAGE(BJ24:BJ37)</f>
        <v>16.857142857142858</v>
      </c>
      <c r="BK38" s="6" t="s">
        <v>119</v>
      </c>
    </row>
    <row r="39" spans="1:63" x14ac:dyDescent="0.2">
      <c r="A39" s="46"/>
      <c r="B39" s="46"/>
      <c r="C39" s="79"/>
      <c r="D39" s="79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20" t="s">
        <v>120</v>
      </c>
      <c r="X39" s="5">
        <f>SUM(X24:X37)</f>
        <v>129</v>
      </c>
      <c r="Y39" s="35"/>
      <c r="Z39" s="46"/>
      <c r="AA39" s="46"/>
      <c r="AB39" s="35"/>
      <c r="AC39" s="46"/>
      <c r="AD39" s="35"/>
      <c r="AE39" s="46"/>
      <c r="AF39" s="46"/>
      <c r="AG39" s="35"/>
      <c r="AH39" s="46"/>
      <c r="AI39" s="35"/>
      <c r="AJ39" s="46"/>
      <c r="AK39" s="46"/>
      <c r="AL39" s="46"/>
      <c r="AM39" s="46"/>
      <c r="AN39" s="46"/>
      <c r="AO39" s="46"/>
      <c r="AP39" s="57">
        <f>SUM(AP24:AP37)</f>
        <v>208</v>
      </c>
      <c r="AQ39" s="6" t="s">
        <v>121</v>
      </c>
      <c r="AR39" s="58"/>
      <c r="AS39" s="59">
        <f>SUM(AS24:AS37)</f>
        <v>12</v>
      </c>
      <c r="AT39" s="58" t="s">
        <v>122</v>
      </c>
      <c r="AU39" s="6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57">
        <f>SUM(BJ24:BJ37)</f>
        <v>236</v>
      </c>
      <c r="BK39" s="6" t="s">
        <v>123</v>
      </c>
    </row>
    <row r="40" spans="1:63" x14ac:dyDescent="0.2">
      <c r="A40" s="80" t="s">
        <v>124</v>
      </c>
      <c r="B40" s="81" t="s">
        <v>125</v>
      </c>
      <c r="C40" s="79"/>
      <c r="D40" s="79"/>
      <c r="E40" s="46"/>
      <c r="F40" s="46"/>
      <c r="G40" s="46"/>
      <c r="H40" s="46" t="s">
        <v>126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20"/>
      <c r="Y40" s="35"/>
      <c r="Z40" s="46"/>
      <c r="AA40" s="46"/>
      <c r="AB40" s="35"/>
      <c r="AC40" s="46"/>
      <c r="AD40" s="35"/>
      <c r="AE40" s="46"/>
      <c r="AF40" s="46"/>
      <c r="AG40" s="35"/>
      <c r="AH40" s="46"/>
      <c r="AI40" s="35"/>
      <c r="AJ40" s="46"/>
      <c r="AK40" s="46"/>
      <c r="AL40" s="46"/>
      <c r="AM40" s="46"/>
      <c r="AN40" s="46"/>
      <c r="AO40" s="46"/>
      <c r="AP40" s="57"/>
      <c r="AQ40" s="6"/>
      <c r="AR40" s="58"/>
      <c r="AS40" s="7"/>
      <c r="AT40" s="58">
        <f>12/14</f>
        <v>0.8571428571428571</v>
      </c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20"/>
      <c r="BK40" s="38"/>
    </row>
    <row r="41" spans="1:63" x14ac:dyDescent="0.2">
      <c r="A41" s="46" t="s">
        <v>127</v>
      </c>
      <c r="B41" s="46" t="s">
        <v>128</v>
      </c>
      <c r="C41" s="79"/>
      <c r="D41" s="79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 t="s">
        <v>129</v>
      </c>
      <c r="X41" s="20">
        <f>X39+X22</f>
        <v>220</v>
      </c>
      <c r="Y41" s="35"/>
      <c r="Z41" s="46"/>
      <c r="AA41" s="46"/>
      <c r="AB41" s="35"/>
      <c r="AC41" s="46"/>
      <c r="AD41" s="35"/>
      <c r="AE41" s="46"/>
      <c r="AF41" s="46"/>
      <c r="AG41" s="35"/>
      <c r="AH41" s="46"/>
      <c r="AI41" s="35"/>
      <c r="AJ41" s="46"/>
      <c r="AK41" s="46"/>
      <c r="AL41" s="46"/>
      <c r="AM41" s="46"/>
      <c r="AN41" s="46"/>
      <c r="AO41" s="46"/>
      <c r="AP41" s="82"/>
      <c r="AQ41" s="46" t="s">
        <v>130</v>
      </c>
      <c r="AR41" s="58">
        <f>AP39+AP22</f>
        <v>351</v>
      </c>
      <c r="AS41" s="7"/>
      <c r="AT41" s="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6"/>
      <c r="BK41" s="6"/>
    </row>
    <row r="42" spans="1:63" x14ac:dyDescent="0.2">
      <c r="A42" s="80" t="s">
        <v>131</v>
      </c>
      <c r="B42" s="46" t="s">
        <v>132</v>
      </c>
      <c r="C42" s="46"/>
      <c r="D42" s="46"/>
      <c r="E42" s="46"/>
      <c r="F42" s="46"/>
      <c r="G42" s="46"/>
      <c r="H42" s="46" t="s">
        <v>126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20" t="s">
        <v>137</v>
      </c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82"/>
      <c r="AQ42" s="46"/>
      <c r="AR42" s="58"/>
      <c r="AS42" s="7"/>
      <c r="AT42" s="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6"/>
      <c r="BK42" s="6"/>
    </row>
    <row r="43" spans="1:63" x14ac:dyDescent="0.2">
      <c r="A43" s="46" t="s">
        <v>133</v>
      </c>
      <c r="B43" s="46" t="s">
        <v>134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20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82"/>
      <c r="AQ43" s="1" t="s">
        <v>135</v>
      </c>
      <c r="AR43" s="6"/>
      <c r="AS43" s="7"/>
      <c r="AT43" s="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6"/>
      <c r="BK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EAB8-2BBD-9049-A415-AD65875457C0}">
  <dimension ref="A1:BK15"/>
  <sheetViews>
    <sheetView workbookViewId="0">
      <selection activeCell="A2" sqref="A2:XFD15"/>
    </sheetView>
  </sheetViews>
  <sheetFormatPr baseColWidth="10" defaultRowHeight="16" x14ac:dyDescent="0.2"/>
  <sheetData>
    <row r="1" spans="1:63" s="2" customFormat="1" ht="15.75" customHeight="1" x14ac:dyDescent="0.2">
      <c r="A1" s="8" t="s">
        <v>3</v>
      </c>
      <c r="B1" s="9" t="s">
        <v>4</v>
      </c>
      <c r="C1" s="10" t="s">
        <v>5</v>
      </c>
      <c r="D1" s="10" t="s">
        <v>6</v>
      </c>
      <c r="E1" s="10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2" t="s">
        <v>12</v>
      </c>
      <c r="K1" s="11" t="s">
        <v>13</v>
      </c>
      <c r="L1" s="11" t="s">
        <v>14</v>
      </c>
      <c r="M1" s="11" t="s">
        <v>15</v>
      </c>
      <c r="N1" s="12" t="s">
        <v>12</v>
      </c>
      <c r="O1" s="11" t="s">
        <v>16</v>
      </c>
      <c r="P1" s="11" t="s">
        <v>17</v>
      </c>
      <c r="Q1" s="11" t="s">
        <v>18</v>
      </c>
      <c r="R1" s="12" t="s">
        <v>12</v>
      </c>
      <c r="S1" s="11" t="s">
        <v>19</v>
      </c>
      <c r="T1" s="11" t="s">
        <v>20</v>
      </c>
      <c r="U1" s="11" t="s">
        <v>21</v>
      </c>
      <c r="V1" s="12" t="s">
        <v>12</v>
      </c>
      <c r="W1" s="11" t="s">
        <v>22</v>
      </c>
      <c r="X1" s="13"/>
      <c r="Y1" s="11" t="s">
        <v>23</v>
      </c>
      <c r="Z1" s="11" t="s">
        <v>24</v>
      </c>
      <c r="AA1" s="12" t="s">
        <v>12</v>
      </c>
      <c r="AB1" s="11" t="s">
        <v>25</v>
      </c>
      <c r="AC1" s="11" t="s">
        <v>26</v>
      </c>
      <c r="AD1" s="11" t="s">
        <v>27</v>
      </c>
      <c r="AE1" s="11" t="s">
        <v>28</v>
      </c>
      <c r="AF1" s="12" t="s">
        <v>12</v>
      </c>
      <c r="AG1" s="11" t="s">
        <v>29</v>
      </c>
      <c r="AH1" s="11" t="s">
        <v>30</v>
      </c>
      <c r="AI1" s="11" t="s">
        <v>31</v>
      </c>
      <c r="AJ1" s="11" t="s">
        <v>32</v>
      </c>
      <c r="AK1" s="12" t="s">
        <v>12</v>
      </c>
      <c r="AL1" s="11" t="s">
        <v>33</v>
      </c>
      <c r="AM1" s="11" t="s">
        <v>34</v>
      </c>
      <c r="AN1" s="12" t="s">
        <v>12</v>
      </c>
      <c r="AO1" s="11" t="s">
        <v>35</v>
      </c>
      <c r="AP1" s="6"/>
      <c r="AQ1" s="14"/>
      <c r="AS1" s="7"/>
      <c r="AU1" s="11" t="s">
        <v>36</v>
      </c>
      <c r="AV1" s="11" t="s">
        <v>37</v>
      </c>
      <c r="AW1" s="11" t="s">
        <v>38</v>
      </c>
      <c r="AX1" s="12" t="s">
        <v>12</v>
      </c>
      <c r="AY1" s="11" t="s">
        <v>39</v>
      </c>
      <c r="AZ1" s="11" t="s">
        <v>40</v>
      </c>
      <c r="BA1" s="11" t="s">
        <v>41</v>
      </c>
      <c r="BB1" s="11" t="s">
        <v>42</v>
      </c>
      <c r="BC1" s="12" t="s">
        <v>12</v>
      </c>
      <c r="BD1" s="11" t="s">
        <v>43</v>
      </c>
      <c r="BE1" s="11" t="s">
        <v>44</v>
      </c>
      <c r="BF1" s="11" t="s">
        <v>45</v>
      </c>
      <c r="BG1" s="11" t="s">
        <v>46</v>
      </c>
      <c r="BH1" s="12" t="s">
        <v>12</v>
      </c>
      <c r="BI1" s="11" t="s">
        <v>47</v>
      </c>
      <c r="BJ1" s="11"/>
      <c r="BK1" s="15"/>
    </row>
    <row r="2" spans="1:63" x14ac:dyDescent="0.2">
      <c r="A2" s="17" t="s">
        <v>98</v>
      </c>
      <c r="B2" s="17" t="s">
        <v>54</v>
      </c>
      <c r="C2" s="23">
        <v>1</v>
      </c>
      <c r="D2" s="23">
        <v>1</v>
      </c>
      <c r="E2" s="17">
        <v>0</v>
      </c>
      <c r="F2" s="17">
        <v>0</v>
      </c>
      <c r="G2" s="23">
        <v>1</v>
      </c>
      <c r="H2" s="23">
        <v>1</v>
      </c>
      <c r="I2" s="23" t="s">
        <v>99</v>
      </c>
      <c r="J2" s="25">
        <f t="shared" ref="J2:J15" si="0">SUM(C2:I2)</f>
        <v>4</v>
      </c>
      <c r="K2" s="23">
        <v>1</v>
      </c>
      <c r="L2" s="17">
        <v>0</v>
      </c>
      <c r="M2" s="23">
        <v>1</v>
      </c>
      <c r="N2" s="25">
        <f t="shared" ref="N2:N15" si="1">SUM(K2:M2)+J2</f>
        <v>6</v>
      </c>
      <c r="O2" s="46">
        <v>0</v>
      </c>
      <c r="P2" s="23">
        <v>1</v>
      </c>
      <c r="Q2" s="17">
        <v>0</v>
      </c>
      <c r="R2" s="25">
        <f t="shared" ref="R2:R15" si="2">SUM(O2:Q2)+N2</f>
        <v>7</v>
      </c>
      <c r="S2" s="23">
        <v>1</v>
      </c>
      <c r="T2" s="17">
        <v>0</v>
      </c>
      <c r="U2" s="23">
        <v>1</v>
      </c>
      <c r="V2" s="25">
        <f t="shared" ref="V2:V15" si="3">SUM(S2:U2)+R2</f>
        <v>9</v>
      </c>
      <c r="W2" s="17">
        <v>0</v>
      </c>
      <c r="X2" s="5">
        <f>SUM(V2:W2)</f>
        <v>9</v>
      </c>
      <c r="Y2" s="23">
        <v>1</v>
      </c>
      <c r="Z2" s="35" t="s">
        <v>56</v>
      </c>
      <c r="AA2" s="25">
        <f>SUM(Y2:Z2)+X2</f>
        <v>10</v>
      </c>
      <c r="AB2" s="23">
        <v>1</v>
      </c>
      <c r="AC2" s="35" t="s">
        <v>56</v>
      </c>
      <c r="AD2" s="23">
        <v>1</v>
      </c>
      <c r="AE2" s="35" t="s">
        <v>56</v>
      </c>
      <c r="AF2" s="25">
        <f t="shared" ref="AF2:AF15" si="4">SUM(AB2:AE2)+AA2</f>
        <v>12</v>
      </c>
      <c r="AG2" s="23">
        <v>1</v>
      </c>
      <c r="AH2" s="35" t="s">
        <v>56</v>
      </c>
      <c r="AI2" s="23">
        <v>1</v>
      </c>
      <c r="AJ2" s="35" t="s">
        <v>56</v>
      </c>
      <c r="AK2" s="25">
        <f t="shared" ref="AK2:AK15" si="5">SUM(AG2:AJ2)+AF2</f>
        <v>14</v>
      </c>
      <c r="AL2" s="23">
        <v>1</v>
      </c>
      <c r="AM2" s="28" t="s">
        <v>56</v>
      </c>
      <c r="AN2" s="18">
        <f t="shared" ref="AN2:AN15" si="6">SUM(AL2:AM2)+AK2</f>
        <v>15</v>
      </c>
      <c r="AO2" s="23">
        <v>1</v>
      </c>
      <c r="AP2" s="20">
        <f t="shared" ref="AP2:AP15" si="7">SUM(AN2:AO2)</f>
        <v>16</v>
      </c>
      <c r="AQ2" s="33"/>
      <c r="AR2" s="2"/>
      <c r="AS2" s="7">
        <v>1</v>
      </c>
      <c r="AT2" s="42" t="s">
        <v>100</v>
      </c>
      <c r="AU2" s="43" t="s">
        <v>56</v>
      </c>
      <c r="AV2" s="43">
        <v>0</v>
      </c>
      <c r="AW2" s="43" t="s">
        <v>56</v>
      </c>
      <c r="AX2" s="18">
        <f t="shared" ref="AX2:AX15" si="8">SUM(AU2:AW2)+AP2</f>
        <v>16</v>
      </c>
      <c r="AY2" s="44" t="s">
        <v>64</v>
      </c>
      <c r="AZ2" s="43" t="s">
        <v>56</v>
      </c>
      <c r="BA2" s="43" t="s">
        <v>64</v>
      </c>
      <c r="BB2" s="43" t="s">
        <v>56</v>
      </c>
      <c r="BC2" s="18">
        <f t="shared" ref="BC2:BC15" si="9">SUM(AY2:BB2)+AX2</f>
        <v>16</v>
      </c>
      <c r="BD2" s="44" t="s">
        <v>64</v>
      </c>
      <c r="BE2" s="45" t="s">
        <v>139</v>
      </c>
      <c r="BF2" s="43">
        <v>1</v>
      </c>
      <c r="BG2" s="43">
        <v>0</v>
      </c>
      <c r="BH2" s="18">
        <f t="shared" ref="BH2:BH15" si="10">SUM(BD2:BG2)+BC2</f>
        <v>17</v>
      </c>
      <c r="BI2" s="45" t="s">
        <v>139</v>
      </c>
      <c r="BJ2" s="20">
        <f t="shared" ref="BJ2:BJ15" si="11">SUM(BH2:BI2)</f>
        <v>17</v>
      </c>
      <c r="BK2" s="38"/>
    </row>
    <row r="3" spans="1:63" x14ac:dyDescent="0.2">
      <c r="A3" s="17" t="s">
        <v>101</v>
      </c>
      <c r="B3" s="17" t="s">
        <v>54</v>
      </c>
      <c r="C3" s="23">
        <v>1</v>
      </c>
      <c r="D3" s="23">
        <v>1</v>
      </c>
      <c r="E3" s="17">
        <v>0</v>
      </c>
      <c r="F3" s="17">
        <v>0</v>
      </c>
      <c r="G3" s="23">
        <v>1</v>
      </c>
      <c r="H3" s="23">
        <v>1</v>
      </c>
      <c r="I3" s="23">
        <v>1</v>
      </c>
      <c r="J3" s="25">
        <f t="shared" si="0"/>
        <v>5</v>
      </c>
      <c r="K3" s="23">
        <v>1</v>
      </c>
      <c r="L3" s="17">
        <v>0</v>
      </c>
      <c r="M3" s="23">
        <v>1</v>
      </c>
      <c r="N3" s="25">
        <f t="shared" si="1"/>
        <v>7</v>
      </c>
      <c r="O3" s="46">
        <v>0</v>
      </c>
      <c r="P3" s="23">
        <v>1</v>
      </c>
      <c r="Q3" s="17">
        <v>0</v>
      </c>
      <c r="R3" s="25">
        <f t="shared" si="2"/>
        <v>8</v>
      </c>
      <c r="S3" s="23">
        <v>1</v>
      </c>
      <c r="T3" s="17">
        <v>0</v>
      </c>
      <c r="U3" s="23">
        <v>1</v>
      </c>
      <c r="V3" s="25">
        <f t="shared" si="3"/>
        <v>10</v>
      </c>
      <c r="W3" s="17">
        <v>0</v>
      </c>
      <c r="X3" s="5">
        <f t="shared" ref="X3:X15" si="12">SUM(V3:W3)</f>
        <v>10</v>
      </c>
      <c r="Y3" s="23">
        <v>1</v>
      </c>
      <c r="Z3" s="35" t="s">
        <v>56</v>
      </c>
      <c r="AA3" s="25">
        <f>SUM(Y3:Z3)+X3</f>
        <v>11</v>
      </c>
      <c r="AB3" s="23">
        <v>1</v>
      </c>
      <c r="AC3" s="35" t="s">
        <v>56</v>
      </c>
      <c r="AD3" s="23">
        <v>1</v>
      </c>
      <c r="AE3" s="35" t="s">
        <v>56</v>
      </c>
      <c r="AF3" s="25">
        <f t="shared" si="4"/>
        <v>13</v>
      </c>
      <c r="AG3" s="23">
        <v>1</v>
      </c>
      <c r="AH3" s="35" t="s">
        <v>56</v>
      </c>
      <c r="AI3" s="23">
        <v>1</v>
      </c>
      <c r="AJ3" s="35" t="s">
        <v>56</v>
      </c>
      <c r="AK3" s="25">
        <f t="shared" si="5"/>
        <v>15</v>
      </c>
      <c r="AL3" s="23">
        <v>1</v>
      </c>
      <c r="AM3" s="28" t="s">
        <v>56</v>
      </c>
      <c r="AN3" s="18">
        <f t="shared" si="6"/>
        <v>16</v>
      </c>
      <c r="AO3" s="23">
        <v>1</v>
      </c>
      <c r="AP3" s="20">
        <f t="shared" si="7"/>
        <v>17</v>
      </c>
      <c r="AQ3" s="33"/>
      <c r="AR3" s="2"/>
      <c r="AS3" s="7">
        <v>1</v>
      </c>
      <c r="AT3" s="42" t="s">
        <v>100</v>
      </c>
      <c r="AU3" s="43" t="s">
        <v>56</v>
      </c>
      <c r="AV3" s="43">
        <v>0</v>
      </c>
      <c r="AW3" s="43" t="s">
        <v>56</v>
      </c>
      <c r="AX3" s="18">
        <f t="shared" si="8"/>
        <v>17</v>
      </c>
      <c r="AY3" s="44">
        <v>1</v>
      </c>
      <c r="AZ3" s="43" t="s">
        <v>56</v>
      </c>
      <c r="BA3" s="73" t="s">
        <v>138</v>
      </c>
      <c r="BB3" s="43" t="s">
        <v>56</v>
      </c>
      <c r="BC3" s="18">
        <f t="shared" si="9"/>
        <v>18</v>
      </c>
      <c r="BD3" s="44">
        <v>1</v>
      </c>
      <c r="BE3" s="73" t="s">
        <v>138</v>
      </c>
      <c r="BF3" s="73" t="s">
        <v>138</v>
      </c>
      <c r="BG3" s="73" t="s">
        <v>138</v>
      </c>
      <c r="BH3" s="18">
        <f t="shared" si="10"/>
        <v>19</v>
      </c>
      <c r="BI3" s="43">
        <v>0</v>
      </c>
      <c r="BJ3" s="20">
        <f t="shared" si="11"/>
        <v>19</v>
      </c>
      <c r="BK3" s="38"/>
    </row>
    <row r="4" spans="1:63" x14ac:dyDescent="0.2">
      <c r="A4" s="17" t="s">
        <v>102</v>
      </c>
      <c r="B4" s="17" t="s">
        <v>61</v>
      </c>
      <c r="C4" s="23">
        <v>1</v>
      </c>
      <c r="D4" s="23">
        <v>1</v>
      </c>
      <c r="E4" s="17">
        <v>0</v>
      </c>
      <c r="F4" s="17">
        <v>0</v>
      </c>
      <c r="G4" s="23">
        <v>1</v>
      </c>
      <c r="H4" s="23">
        <v>1</v>
      </c>
      <c r="I4" s="23">
        <v>1</v>
      </c>
      <c r="J4" s="25">
        <f t="shared" si="0"/>
        <v>5</v>
      </c>
      <c r="K4" s="23">
        <v>1</v>
      </c>
      <c r="L4" s="17">
        <v>0</v>
      </c>
      <c r="M4" s="23">
        <v>1</v>
      </c>
      <c r="N4" s="25">
        <f t="shared" si="1"/>
        <v>7</v>
      </c>
      <c r="O4" s="46">
        <v>0</v>
      </c>
      <c r="P4" s="23">
        <v>1</v>
      </c>
      <c r="Q4" s="17">
        <v>0</v>
      </c>
      <c r="R4" s="25">
        <f t="shared" si="2"/>
        <v>8</v>
      </c>
      <c r="S4" s="23">
        <v>1</v>
      </c>
      <c r="T4" s="17">
        <v>0</v>
      </c>
      <c r="U4" s="23">
        <v>1</v>
      </c>
      <c r="V4" s="25">
        <f t="shared" si="3"/>
        <v>10</v>
      </c>
      <c r="W4" s="17">
        <v>0</v>
      </c>
      <c r="X4" s="5">
        <f t="shared" si="12"/>
        <v>10</v>
      </c>
      <c r="Y4" s="23" t="s">
        <v>63</v>
      </c>
      <c r="Z4" s="74" t="s">
        <v>56</v>
      </c>
      <c r="AA4" s="25">
        <f>SUM(Y4:Z4)+X4</f>
        <v>10</v>
      </c>
      <c r="AB4" s="75" t="s">
        <v>103</v>
      </c>
      <c r="AC4" s="74" t="s">
        <v>56</v>
      </c>
      <c r="AD4" s="75" t="s">
        <v>103</v>
      </c>
      <c r="AE4" s="35" t="s">
        <v>56</v>
      </c>
      <c r="AF4" s="25">
        <f t="shared" si="4"/>
        <v>10</v>
      </c>
      <c r="AG4" s="75" t="s">
        <v>103</v>
      </c>
      <c r="AH4" s="35" t="s">
        <v>56</v>
      </c>
      <c r="AI4" s="24" t="s">
        <v>138</v>
      </c>
      <c r="AJ4" s="35" t="s">
        <v>56</v>
      </c>
      <c r="AK4" s="25">
        <f t="shared" si="5"/>
        <v>10</v>
      </c>
      <c r="AL4" s="24" t="s">
        <v>138</v>
      </c>
      <c r="AM4" s="28" t="s">
        <v>56</v>
      </c>
      <c r="AN4" s="18">
        <f t="shared" si="6"/>
        <v>10</v>
      </c>
      <c r="AO4" s="23" t="s">
        <v>63</v>
      </c>
      <c r="AP4" s="20">
        <f t="shared" si="7"/>
        <v>10</v>
      </c>
      <c r="AQ4" s="33"/>
      <c r="AR4" s="2"/>
      <c r="AS4" s="7">
        <v>1</v>
      </c>
      <c r="AT4" s="42" t="s">
        <v>104</v>
      </c>
      <c r="AU4" s="43" t="s">
        <v>56</v>
      </c>
      <c r="AV4" s="44">
        <v>0</v>
      </c>
      <c r="AW4" s="43" t="s">
        <v>56</v>
      </c>
      <c r="AX4" s="18">
        <f t="shared" si="8"/>
        <v>10</v>
      </c>
      <c r="AY4" s="44">
        <v>0</v>
      </c>
      <c r="AZ4" s="43" t="s">
        <v>56</v>
      </c>
      <c r="BA4" s="76">
        <v>1</v>
      </c>
      <c r="BB4" s="43" t="s">
        <v>56</v>
      </c>
      <c r="BC4" s="18">
        <f t="shared" si="9"/>
        <v>11</v>
      </c>
      <c r="BD4" s="44">
        <v>0</v>
      </c>
      <c r="BE4" s="43" t="s">
        <v>56</v>
      </c>
      <c r="BF4" s="44">
        <v>0</v>
      </c>
      <c r="BG4" s="43" t="s">
        <v>56</v>
      </c>
      <c r="BH4" s="18">
        <f t="shared" si="10"/>
        <v>11</v>
      </c>
      <c r="BI4" s="73" t="s">
        <v>138</v>
      </c>
      <c r="BJ4" s="20">
        <f t="shared" si="11"/>
        <v>11</v>
      </c>
      <c r="BK4" s="38"/>
    </row>
    <row r="5" spans="1:63" x14ac:dyDescent="0.2">
      <c r="A5" s="17" t="s">
        <v>105</v>
      </c>
      <c r="B5" s="17" t="s">
        <v>61</v>
      </c>
      <c r="C5" s="23">
        <v>1</v>
      </c>
      <c r="D5" s="23">
        <v>1</v>
      </c>
      <c r="E5" s="17">
        <v>0</v>
      </c>
      <c r="F5" s="17">
        <v>0</v>
      </c>
      <c r="G5" s="23">
        <v>1</v>
      </c>
      <c r="H5" s="23">
        <v>1</v>
      </c>
      <c r="I5" s="23">
        <v>1</v>
      </c>
      <c r="J5" s="25">
        <f t="shared" si="0"/>
        <v>5</v>
      </c>
      <c r="K5" s="23">
        <v>1</v>
      </c>
      <c r="L5" s="17">
        <v>0</v>
      </c>
      <c r="M5" s="23">
        <v>1</v>
      </c>
      <c r="N5" s="25">
        <f t="shared" si="1"/>
        <v>7</v>
      </c>
      <c r="O5" s="46">
        <v>0</v>
      </c>
      <c r="P5" s="23">
        <v>1</v>
      </c>
      <c r="Q5" s="17">
        <v>0</v>
      </c>
      <c r="R5" s="25">
        <f t="shared" si="2"/>
        <v>8</v>
      </c>
      <c r="S5" s="23">
        <v>1</v>
      </c>
      <c r="T5" s="17">
        <v>0</v>
      </c>
      <c r="U5" s="23">
        <v>1</v>
      </c>
      <c r="V5" s="25">
        <f t="shared" si="3"/>
        <v>10</v>
      </c>
      <c r="W5" s="17">
        <v>0</v>
      </c>
      <c r="X5" s="5">
        <f t="shared" si="12"/>
        <v>10</v>
      </c>
      <c r="Y5" s="23">
        <v>1</v>
      </c>
      <c r="Z5" s="35" t="s">
        <v>56</v>
      </c>
      <c r="AA5" s="25">
        <f>SUM(Y5:Z5)+X5</f>
        <v>11</v>
      </c>
      <c r="AB5" s="23">
        <v>1</v>
      </c>
      <c r="AC5" s="35" t="s">
        <v>56</v>
      </c>
      <c r="AD5" s="23">
        <v>1</v>
      </c>
      <c r="AE5" s="35" t="s">
        <v>56</v>
      </c>
      <c r="AF5" s="25">
        <f t="shared" si="4"/>
        <v>13</v>
      </c>
      <c r="AG5" s="23">
        <v>1</v>
      </c>
      <c r="AH5" s="35" t="s">
        <v>56</v>
      </c>
      <c r="AI5" s="23">
        <v>1</v>
      </c>
      <c r="AJ5" s="35" t="s">
        <v>56</v>
      </c>
      <c r="AK5" s="25">
        <f t="shared" si="5"/>
        <v>15</v>
      </c>
      <c r="AL5" s="23">
        <v>1</v>
      </c>
      <c r="AM5" s="28" t="s">
        <v>56</v>
      </c>
      <c r="AN5" s="18">
        <f t="shared" si="6"/>
        <v>16</v>
      </c>
      <c r="AO5" s="23">
        <v>1</v>
      </c>
      <c r="AP5" s="20">
        <f t="shared" si="7"/>
        <v>17</v>
      </c>
      <c r="AQ5" s="33"/>
      <c r="AR5" s="2"/>
      <c r="AS5" s="7">
        <v>1</v>
      </c>
      <c r="AT5" s="42" t="s">
        <v>100</v>
      </c>
      <c r="AU5" s="43" t="s">
        <v>56</v>
      </c>
      <c r="AV5" s="43">
        <v>0</v>
      </c>
      <c r="AW5" s="43" t="s">
        <v>56</v>
      </c>
      <c r="AX5" s="18">
        <f t="shared" si="8"/>
        <v>17</v>
      </c>
      <c r="AY5" s="44">
        <v>1</v>
      </c>
      <c r="AZ5" s="43">
        <v>0</v>
      </c>
      <c r="BA5" s="43">
        <v>1</v>
      </c>
      <c r="BB5" s="43" t="s">
        <v>56</v>
      </c>
      <c r="BC5" s="18">
        <f t="shared" si="9"/>
        <v>19</v>
      </c>
      <c r="BD5" s="44">
        <v>1</v>
      </c>
      <c r="BE5" s="43" t="s">
        <v>56</v>
      </c>
      <c r="BF5" s="43">
        <v>0</v>
      </c>
      <c r="BG5" s="43">
        <v>0</v>
      </c>
      <c r="BH5" s="18">
        <f t="shared" si="10"/>
        <v>20</v>
      </c>
      <c r="BI5" s="43">
        <v>0</v>
      </c>
      <c r="BJ5" s="20">
        <f t="shared" si="11"/>
        <v>20</v>
      </c>
      <c r="BK5" s="38"/>
    </row>
    <row r="6" spans="1:63" x14ac:dyDescent="0.2">
      <c r="A6" s="17" t="s">
        <v>106</v>
      </c>
      <c r="B6" s="17" t="s">
        <v>61</v>
      </c>
      <c r="C6" s="23">
        <v>1</v>
      </c>
      <c r="D6" s="23">
        <v>1</v>
      </c>
      <c r="E6" s="17">
        <v>0</v>
      </c>
      <c r="F6" s="17">
        <v>0</v>
      </c>
      <c r="G6" s="23">
        <v>1</v>
      </c>
      <c r="H6" s="23" t="s">
        <v>64</v>
      </c>
      <c r="I6" s="23" t="s">
        <v>64</v>
      </c>
      <c r="J6" s="25">
        <f t="shared" si="0"/>
        <v>3</v>
      </c>
      <c r="K6" s="23" t="s">
        <v>64</v>
      </c>
      <c r="L6" s="17" t="s">
        <v>64</v>
      </c>
      <c r="M6" s="23" t="s">
        <v>64</v>
      </c>
      <c r="N6" s="25">
        <f t="shared" si="1"/>
        <v>3</v>
      </c>
      <c r="O6" s="46" t="s">
        <v>64</v>
      </c>
      <c r="P6" s="23" t="s">
        <v>64</v>
      </c>
      <c r="Q6" s="17" t="s">
        <v>64</v>
      </c>
      <c r="R6" s="25">
        <f t="shared" si="2"/>
        <v>3</v>
      </c>
      <c r="S6" s="23" t="s">
        <v>64</v>
      </c>
      <c r="T6" s="17" t="s">
        <v>64</v>
      </c>
      <c r="U6" s="23" t="s">
        <v>64</v>
      </c>
      <c r="V6" s="25">
        <f t="shared" si="3"/>
        <v>3</v>
      </c>
      <c r="W6" s="17" t="s">
        <v>64</v>
      </c>
      <c r="X6" s="5">
        <f t="shared" si="12"/>
        <v>3</v>
      </c>
      <c r="Y6" s="23" t="s">
        <v>64</v>
      </c>
      <c r="Z6" s="35" t="s">
        <v>56</v>
      </c>
      <c r="AA6" s="25">
        <f>SUM(Y6:Z6)+X6</f>
        <v>3</v>
      </c>
      <c r="AB6" s="23" t="s">
        <v>64</v>
      </c>
      <c r="AC6" s="35" t="s">
        <v>56</v>
      </c>
      <c r="AD6" s="23" t="s">
        <v>64</v>
      </c>
      <c r="AE6" s="35" t="s">
        <v>56</v>
      </c>
      <c r="AF6" s="25">
        <f t="shared" si="4"/>
        <v>3</v>
      </c>
      <c r="AG6" s="23" t="s">
        <v>64</v>
      </c>
      <c r="AH6" s="35" t="s">
        <v>56</v>
      </c>
      <c r="AI6" s="23" t="s">
        <v>64</v>
      </c>
      <c r="AJ6" s="35" t="s">
        <v>56</v>
      </c>
      <c r="AK6" s="25">
        <f t="shared" si="5"/>
        <v>3</v>
      </c>
      <c r="AL6" s="23" t="s">
        <v>64</v>
      </c>
      <c r="AM6" s="28" t="s">
        <v>56</v>
      </c>
      <c r="AN6" s="18">
        <f t="shared" si="6"/>
        <v>3</v>
      </c>
      <c r="AO6" s="23" t="s">
        <v>64</v>
      </c>
      <c r="AP6" s="20">
        <f t="shared" si="7"/>
        <v>3</v>
      </c>
      <c r="AQ6" s="33"/>
      <c r="AR6" s="2"/>
      <c r="AS6" s="7">
        <v>0</v>
      </c>
      <c r="AT6" s="2"/>
      <c r="AU6" s="43" t="s">
        <v>56</v>
      </c>
      <c r="AV6" s="44" t="s">
        <v>64</v>
      </c>
      <c r="AW6" s="43" t="s">
        <v>56</v>
      </c>
      <c r="AX6" s="18">
        <f t="shared" si="8"/>
        <v>3</v>
      </c>
      <c r="AY6" s="44" t="s">
        <v>64</v>
      </c>
      <c r="AZ6" s="43" t="s">
        <v>56</v>
      </c>
      <c r="BA6" s="44" t="s">
        <v>64</v>
      </c>
      <c r="BB6" s="43" t="s">
        <v>56</v>
      </c>
      <c r="BC6" s="18">
        <f t="shared" si="9"/>
        <v>3</v>
      </c>
      <c r="BD6" s="44" t="s">
        <v>64</v>
      </c>
      <c r="BE6" s="43" t="s">
        <v>56</v>
      </c>
      <c r="BF6" s="44" t="s">
        <v>64</v>
      </c>
      <c r="BG6" s="43" t="s">
        <v>56</v>
      </c>
      <c r="BH6" s="18">
        <f t="shared" si="10"/>
        <v>3</v>
      </c>
      <c r="BI6" s="43" t="s">
        <v>64</v>
      </c>
      <c r="BJ6" s="20">
        <f t="shared" si="11"/>
        <v>3</v>
      </c>
      <c r="BK6" s="38"/>
    </row>
    <row r="7" spans="1:63" x14ac:dyDescent="0.2">
      <c r="A7" s="46" t="s">
        <v>107</v>
      </c>
      <c r="B7" s="17" t="s">
        <v>61</v>
      </c>
      <c r="C7" s="23">
        <v>1</v>
      </c>
      <c r="D7" s="23">
        <v>1</v>
      </c>
      <c r="E7" s="17">
        <v>0</v>
      </c>
      <c r="F7" s="17">
        <v>0</v>
      </c>
      <c r="G7" s="23">
        <v>1</v>
      </c>
      <c r="H7" s="23">
        <v>1</v>
      </c>
      <c r="I7" s="23">
        <v>1</v>
      </c>
      <c r="J7" s="25">
        <f t="shared" si="0"/>
        <v>5</v>
      </c>
      <c r="K7" s="23">
        <v>1</v>
      </c>
      <c r="L7" s="17">
        <v>0</v>
      </c>
      <c r="M7" s="23">
        <v>1</v>
      </c>
      <c r="N7" s="25">
        <f t="shared" si="1"/>
        <v>7</v>
      </c>
      <c r="O7" s="46">
        <v>0</v>
      </c>
      <c r="P7" s="23">
        <v>1</v>
      </c>
      <c r="Q7" s="17" t="s">
        <v>64</v>
      </c>
      <c r="R7" s="25">
        <f t="shared" si="2"/>
        <v>8</v>
      </c>
      <c r="S7" s="23">
        <v>1</v>
      </c>
      <c r="T7" s="17">
        <v>0</v>
      </c>
      <c r="U7" s="23">
        <v>1</v>
      </c>
      <c r="V7" s="25">
        <f t="shared" si="3"/>
        <v>10</v>
      </c>
      <c r="W7" s="17">
        <v>0</v>
      </c>
      <c r="X7" s="5">
        <f t="shared" si="12"/>
        <v>10</v>
      </c>
      <c r="Y7" s="51">
        <v>1</v>
      </c>
      <c r="Z7" s="35" t="s">
        <v>56</v>
      </c>
      <c r="AA7" s="25">
        <f>SUM(Y7:Z7)+X7</f>
        <v>11</v>
      </c>
      <c r="AB7" s="23">
        <v>1</v>
      </c>
      <c r="AC7" s="35" t="s">
        <v>56</v>
      </c>
      <c r="AD7" s="23">
        <v>1</v>
      </c>
      <c r="AE7" s="35" t="s">
        <v>56</v>
      </c>
      <c r="AF7" s="25">
        <f t="shared" si="4"/>
        <v>13</v>
      </c>
      <c r="AG7" s="23">
        <v>1</v>
      </c>
      <c r="AH7" s="35" t="s">
        <v>56</v>
      </c>
      <c r="AI7" s="23">
        <v>1</v>
      </c>
      <c r="AJ7" s="35" t="s">
        <v>56</v>
      </c>
      <c r="AK7" s="25">
        <f t="shared" si="5"/>
        <v>15</v>
      </c>
      <c r="AL7" s="23" t="s">
        <v>64</v>
      </c>
      <c r="AM7" s="28" t="s">
        <v>56</v>
      </c>
      <c r="AN7" s="18">
        <f t="shared" si="6"/>
        <v>15</v>
      </c>
      <c r="AO7" s="23" t="s">
        <v>64</v>
      </c>
      <c r="AP7" s="20">
        <f t="shared" si="7"/>
        <v>15</v>
      </c>
      <c r="AQ7" s="33"/>
      <c r="AR7" s="2"/>
      <c r="AS7" s="7">
        <v>1</v>
      </c>
      <c r="AT7" s="2"/>
      <c r="AU7" s="43" t="s">
        <v>56</v>
      </c>
      <c r="AV7" s="44" t="s">
        <v>64</v>
      </c>
      <c r="AW7" s="43" t="s">
        <v>56</v>
      </c>
      <c r="AX7" s="18">
        <f t="shared" si="8"/>
        <v>15</v>
      </c>
      <c r="AY7" s="44" t="s">
        <v>64</v>
      </c>
      <c r="AZ7" s="43" t="s">
        <v>56</v>
      </c>
      <c r="BA7" s="44" t="s">
        <v>64</v>
      </c>
      <c r="BB7" s="43" t="s">
        <v>56</v>
      </c>
      <c r="BC7" s="18">
        <f t="shared" si="9"/>
        <v>15</v>
      </c>
      <c r="BD7" s="44" t="s">
        <v>64</v>
      </c>
      <c r="BE7" s="43" t="s">
        <v>56</v>
      </c>
      <c r="BF7" s="44" t="s">
        <v>64</v>
      </c>
      <c r="BG7" s="43" t="s">
        <v>56</v>
      </c>
      <c r="BH7" s="18">
        <f t="shared" si="10"/>
        <v>15</v>
      </c>
      <c r="BI7" s="43" t="s">
        <v>64</v>
      </c>
      <c r="BJ7" s="20">
        <f t="shared" si="11"/>
        <v>15</v>
      </c>
      <c r="BK7" s="38"/>
    </row>
    <row r="8" spans="1:63" x14ac:dyDescent="0.2">
      <c r="A8" s="17" t="s">
        <v>108</v>
      </c>
      <c r="B8" s="17" t="s">
        <v>61</v>
      </c>
      <c r="C8" s="23">
        <v>1</v>
      </c>
      <c r="D8" s="23">
        <v>1</v>
      </c>
      <c r="E8" s="17">
        <v>0</v>
      </c>
      <c r="F8" s="17">
        <v>0</v>
      </c>
      <c r="G8" s="23">
        <v>1</v>
      </c>
      <c r="H8" s="23">
        <v>1</v>
      </c>
      <c r="I8" s="23">
        <v>1</v>
      </c>
      <c r="J8" s="25">
        <f t="shared" si="0"/>
        <v>5</v>
      </c>
      <c r="K8" s="23">
        <v>1</v>
      </c>
      <c r="L8" s="17">
        <v>0</v>
      </c>
      <c r="M8" s="23">
        <v>1</v>
      </c>
      <c r="N8" s="25">
        <f t="shared" si="1"/>
        <v>7</v>
      </c>
      <c r="O8" s="46">
        <v>0</v>
      </c>
      <c r="P8" s="23">
        <v>1</v>
      </c>
      <c r="Q8" s="24" t="s">
        <v>138</v>
      </c>
      <c r="R8" s="25">
        <f t="shared" si="2"/>
        <v>8</v>
      </c>
      <c r="S8" s="23">
        <v>1</v>
      </c>
      <c r="T8" s="17">
        <v>0</v>
      </c>
      <c r="U8" s="23">
        <v>1</v>
      </c>
      <c r="V8" s="25">
        <f t="shared" si="3"/>
        <v>10</v>
      </c>
      <c r="W8" s="17">
        <v>0</v>
      </c>
      <c r="X8" s="5">
        <f t="shared" si="12"/>
        <v>10</v>
      </c>
      <c r="Y8" s="51">
        <v>1</v>
      </c>
      <c r="Z8" s="35" t="s">
        <v>56</v>
      </c>
      <c r="AA8" s="25">
        <f>SUM(Y8:Z8)+X8</f>
        <v>11</v>
      </c>
      <c r="AB8" s="23">
        <v>1</v>
      </c>
      <c r="AC8" s="35" t="s">
        <v>56</v>
      </c>
      <c r="AD8" s="23">
        <v>1</v>
      </c>
      <c r="AE8" s="35" t="s">
        <v>56</v>
      </c>
      <c r="AF8" s="25">
        <f t="shared" si="4"/>
        <v>13</v>
      </c>
      <c r="AG8" s="23">
        <v>1</v>
      </c>
      <c r="AH8" s="77" t="s">
        <v>138</v>
      </c>
      <c r="AI8" s="23">
        <v>1</v>
      </c>
      <c r="AJ8" s="35" t="s">
        <v>56</v>
      </c>
      <c r="AK8" s="25">
        <f t="shared" si="5"/>
        <v>15</v>
      </c>
      <c r="AL8" s="23">
        <v>1</v>
      </c>
      <c r="AM8" s="28" t="s">
        <v>56</v>
      </c>
      <c r="AN8" s="18">
        <f t="shared" si="6"/>
        <v>16</v>
      </c>
      <c r="AO8" s="23">
        <v>1</v>
      </c>
      <c r="AP8" s="20">
        <f t="shared" si="7"/>
        <v>17</v>
      </c>
      <c r="AQ8" s="33"/>
      <c r="AR8" s="78"/>
      <c r="AS8" s="7">
        <v>1</v>
      </c>
      <c r="AT8" s="42" t="s">
        <v>100</v>
      </c>
      <c r="AU8" s="46" t="s">
        <v>56</v>
      </c>
      <c r="AV8" s="43">
        <v>0</v>
      </c>
      <c r="AW8" s="73" t="s">
        <v>138</v>
      </c>
      <c r="AX8" s="18">
        <f t="shared" si="8"/>
        <v>17</v>
      </c>
      <c r="AY8" s="44">
        <v>1</v>
      </c>
      <c r="AZ8" s="43">
        <v>0</v>
      </c>
      <c r="BA8" s="43">
        <v>0</v>
      </c>
      <c r="BB8" s="43" t="s">
        <v>56</v>
      </c>
      <c r="BC8" s="18">
        <f t="shared" si="9"/>
        <v>18</v>
      </c>
      <c r="BD8" s="44">
        <v>1</v>
      </c>
      <c r="BE8" s="73" t="s">
        <v>138</v>
      </c>
      <c r="BF8" s="73" t="s">
        <v>138</v>
      </c>
      <c r="BG8" s="73" t="s">
        <v>138</v>
      </c>
      <c r="BH8" s="18">
        <f t="shared" si="10"/>
        <v>19</v>
      </c>
      <c r="BI8" s="73" t="s">
        <v>138</v>
      </c>
      <c r="BJ8" s="20">
        <f t="shared" si="11"/>
        <v>19</v>
      </c>
      <c r="BK8" s="38"/>
    </row>
    <row r="9" spans="1:63" x14ac:dyDescent="0.2">
      <c r="A9" s="17" t="s">
        <v>109</v>
      </c>
      <c r="B9" s="17" t="s">
        <v>54</v>
      </c>
      <c r="C9" s="23">
        <v>1</v>
      </c>
      <c r="D9" s="23">
        <v>1</v>
      </c>
      <c r="E9" s="17">
        <v>0</v>
      </c>
      <c r="F9" s="17">
        <v>0</v>
      </c>
      <c r="G9" s="23">
        <v>1</v>
      </c>
      <c r="H9" s="23">
        <v>1</v>
      </c>
      <c r="I9" s="23">
        <v>1</v>
      </c>
      <c r="J9" s="25">
        <f t="shared" si="0"/>
        <v>5</v>
      </c>
      <c r="K9" s="23">
        <v>1</v>
      </c>
      <c r="L9" s="17">
        <v>0</v>
      </c>
      <c r="M9" s="23">
        <v>1</v>
      </c>
      <c r="N9" s="25">
        <f t="shared" si="1"/>
        <v>7</v>
      </c>
      <c r="O9" s="46">
        <v>0</v>
      </c>
      <c r="P9" s="23" t="s">
        <v>110</v>
      </c>
      <c r="Q9" s="17">
        <v>0</v>
      </c>
      <c r="R9" s="25">
        <f t="shared" si="2"/>
        <v>7</v>
      </c>
      <c r="S9" s="23">
        <v>1</v>
      </c>
      <c r="T9" s="17">
        <v>0</v>
      </c>
      <c r="U9" s="23">
        <v>1</v>
      </c>
      <c r="V9" s="25">
        <f t="shared" si="3"/>
        <v>9</v>
      </c>
      <c r="W9" s="17">
        <v>0</v>
      </c>
      <c r="X9" s="5">
        <f t="shared" si="12"/>
        <v>9</v>
      </c>
      <c r="Y9" s="51">
        <v>1</v>
      </c>
      <c r="Z9" s="35" t="s">
        <v>56</v>
      </c>
      <c r="AA9" s="25">
        <f>SUM(Y9:Z9)+X9</f>
        <v>10</v>
      </c>
      <c r="AB9" s="23">
        <v>1</v>
      </c>
      <c r="AC9" s="35" t="s">
        <v>56</v>
      </c>
      <c r="AD9" s="23">
        <v>1</v>
      </c>
      <c r="AE9" s="35" t="s">
        <v>56</v>
      </c>
      <c r="AF9" s="25">
        <f t="shared" si="4"/>
        <v>12</v>
      </c>
      <c r="AG9" s="23">
        <v>1</v>
      </c>
      <c r="AH9" s="35" t="s">
        <v>56</v>
      </c>
      <c r="AI9" s="23">
        <v>1</v>
      </c>
      <c r="AJ9" s="35" t="s">
        <v>56</v>
      </c>
      <c r="AK9" s="25">
        <f t="shared" si="5"/>
        <v>14</v>
      </c>
      <c r="AL9" s="23">
        <v>1</v>
      </c>
      <c r="AM9" s="28" t="s">
        <v>56</v>
      </c>
      <c r="AN9" s="18">
        <f t="shared" si="6"/>
        <v>15</v>
      </c>
      <c r="AO9" s="23">
        <v>1</v>
      </c>
      <c r="AP9" s="20">
        <f t="shared" si="7"/>
        <v>16</v>
      </c>
      <c r="AQ9" s="33"/>
      <c r="AR9" s="2"/>
      <c r="AS9" s="7">
        <v>1</v>
      </c>
      <c r="AT9" s="42" t="s">
        <v>100</v>
      </c>
      <c r="AU9" s="43" t="s">
        <v>56</v>
      </c>
      <c r="AV9" s="43">
        <v>0</v>
      </c>
      <c r="AW9" s="43" t="s">
        <v>56</v>
      </c>
      <c r="AX9" s="18">
        <f t="shared" si="8"/>
        <v>16</v>
      </c>
      <c r="AY9" s="44">
        <v>1</v>
      </c>
      <c r="AZ9" s="43" t="s">
        <v>56</v>
      </c>
      <c r="BA9" s="43">
        <v>0</v>
      </c>
      <c r="BB9" s="43" t="s">
        <v>56</v>
      </c>
      <c r="BC9" s="18">
        <f t="shared" si="9"/>
        <v>17</v>
      </c>
      <c r="BD9" s="44">
        <v>1</v>
      </c>
      <c r="BE9" s="43" t="s">
        <v>56</v>
      </c>
      <c r="BF9" s="43">
        <v>0</v>
      </c>
      <c r="BG9" s="43">
        <v>0</v>
      </c>
      <c r="BH9" s="18">
        <f t="shared" si="10"/>
        <v>18</v>
      </c>
      <c r="BI9" s="43">
        <v>0</v>
      </c>
      <c r="BJ9" s="20">
        <f t="shared" si="11"/>
        <v>18</v>
      </c>
      <c r="BK9" s="38"/>
    </row>
    <row r="10" spans="1:63" x14ac:dyDescent="0.2">
      <c r="A10" s="17" t="s">
        <v>111</v>
      </c>
      <c r="B10" s="17" t="s">
        <v>54</v>
      </c>
      <c r="C10" s="23">
        <v>1</v>
      </c>
      <c r="D10" s="23">
        <v>1</v>
      </c>
      <c r="E10" s="17">
        <v>0</v>
      </c>
      <c r="F10" s="17">
        <v>0</v>
      </c>
      <c r="G10" s="23">
        <v>1</v>
      </c>
      <c r="H10" s="23">
        <v>1</v>
      </c>
      <c r="I10" s="23">
        <v>1</v>
      </c>
      <c r="J10" s="25">
        <f t="shared" si="0"/>
        <v>5</v>
      </c>
      <c r="K10" s="23">
        <v>1</v>
      </c>
      <c r="L10" s="17">
        <v>0</v>
      </c>
      <c r="M10" s="23">
        <v>1</v>
      </c>
      <c r="N10" s="25">
        <f t="shared" si="1"/>
        <v>7</v>
      </c>
      <c r="O10" s="46">
        <v>0</v>
      </c>
      <c r="P10" s="23">
        <v>1</v>
      </c>
      <c r="Q10" s="17">
        <v>0</v>
      </c>
      <c r="R10" s="25">
        <f t="shared" si="2"/>
        <v>8</v>
      </c>
      <c r="S10" s="23">
        <v>1</v>
      </c>
      <c r="T10" s="17">
        <v>0</v>
      </c>
      <c r="U10" s="23">
        <v>1</v>
      </c>
      <c r="V10" s="25">
        <f t="shared" si="3"/>
        <v>10</v>
      </c>
      <c r="W10" s="17">
        <v>0</v>
      </c>
      <c r="X10" s="5">
        <f t="shared" si="12"/>
        <v>10</v>
      </c>
      <c r="Y10" s="51">
        <v>1</v>
      </c>
      <c r="Z10" s="35" t="s">
        <v>56</v>
      </c>
      <c r="AA10" s="25">
        <f>SUM(Y10:Z10)+X10</f>
        <v>11</v>
      </c>
      <c r="AB10" s="23">
        <v>1</v>
      </c>
      <c r="AC10" s="35" t="s">
        <v>56</v>
      </c>
      <c r="AD10" s="23">
        <v>1</v>
      </c>
      <c r="AE10" s="35" t="s">
        <v>56</v>
      </c>
      <c r="AF10" s="25">
        <f t="shared" si="4"/>
        <v>13</v>
      </c>
      <c r="AG10" s="23">
        <v>1</v>
      </c>
      <c r="AH10" s="35" t="s">
        <v>56</v>
      </c>
      <c r="AI10" s="23">
        <v>1</v>
      </c>
      <c r="AJ10" s="35" t="s">
        <v>56</v>
      </c>
      <c r="AK10" s="25">
        <f t="shared" si="5"/>
        <v>15</v>
      </c>
      <c r="AL10" s="23">
        <v>1</v>
      </c>
      <c r="AM10" s="28" t="s">
        <v>56</v>
      </c>
      <c r="AN10" s="18">
        <f t="shared" si="6"/>
        <v>16</v>
      </c>
      <c r="AO10" s="23">
        <v>1</v>
      </c>
      <c r="AP10" s="20">
        <f t="shared" si="7"/>
        <v>17</v>
      </c>
      <c r="AQ10" s="33"/>
      <c r="AR10" s="2"/>
      <c r="AS10" s="7">
        <v>1</v>
      </c>
      <c r="AT10" s="42" t="s">
        <v>100</v>
      </c>
      <c r="AU10" s="43" t="s">
        <v>56</v>
      </c>
      <c r="AV10" s="43">
        <v>0</v>
      </c>
      <c r="AW10" s="43" t="s">
        <v>56</v>
      </c>
      <c r="AX10" s="18">
        <f t="shared" si="8"/>
        <v>17</v>
      </c>
      <c r="AY10" s="44">
        <v>1</v>
      </c>
      <c r="AZ10" s="43" t="s">
        <v>56</v>
      </c>
      <c r="BA10" s="43" t="s">
        <v>64</v>
      </c>
      <c r="BB10" s="43" t="s">
        <v>56</v>
      </c>
      <c r="BC10" s="18">
        <f t="shared" si="9"/>
        <v>18</v>
      </c>
      <c r="BD10" s="44">
        <v>1</v>
      </c>
      <c r="BE10" s="43" t="s">
        <v>56</v>
      </c>
      <c r="BF10" s="43">
        <v>0</v>
      </c>
      <c r="BG10" s="43" t="s">
        <v>56</v>
      </c>
      <c r="BH10" s="18">
        <f t="shared" si="10"/>
        <v>19</v>
      </c>
      <c r="BI10" s="43">
        <v>0</v>
      </c>
      <c r="BJ10" s="20">
        <f t="shared" si="11"/>
        <v>19</v>
      </c>
      <c r="BK10" s="38"/>
    </row>
    <row r="11" spans="1:63" x14ac:dyDescent="0.2">
      <c r="A11" s="17" t="s">
        <v>112</v>
      </c>
      <c r="B11" s="17" t="s">
        <v>54</v>
      </c>
      <c r="C11" s="23">
        <v>1</v>
      </c>
      <c r="D11" s="23">
        <v>1</v>
      </c>
      <c r="E11" s="17">
        <v>0</v>
      </c>
      <c r="F11" s="17">
        <v>0</v>
      </c>
      <c r="G11" s="23">
        <v>1</v>
      </c>
      <c r="H11" s="23">
        <v>1</v>
      </c>
      <c r="I11" s="23">
        <v>1</v>
      </c>
      <c r="J11" s="25">
        <f t="shared" si="0"/>
        <v>5</v>
      </c>
      <c r="K11" s="23">
        <v>1</v>
      </c>
      <c r="L11" s="17">
        <v>0</v>
      </c>
      <c r="M11" s="23">
        <v>1</v>
      </c>
      <c r="N11" s="25">
        <f t="shared" si="1"/>
        <v>7</v>
      </c>
      <c r="O11" s="46">
        <v>0</v>
      </c>
      <c r="P11" s="23">
        <v>1</v>
      </c>
      <c r="Q11" s="17">
        <v>0</v>
      </c>
      <c r="R11" s="25">
        <f t="shared" si="2"/>
        <v>8</v>
      </c>
      <c r="S11" s="23">
        <v>1</v>
      </c>
      <c r="T11" s="40" t="s">
        <v>139</v>
      </c>
      <c r="U11" s="23">
        <v>1</v>
      </c>
      <c r="V11" s="25">
        <f t="shared" si="3"/>
        <v>10</v>
      </c>
      <c r="W11" s="17">
        <v>0</v>
      </c>
      <c r="X11" s="5">
        <f t="shared" si="12"/>
        <v>10</v>
      </c>
      <c r="Y11" s="51">
        <v>1</v>
      </c>
      <c r="Z11" s="35" t="s">
        <v>56</v>
      </c>
      <c r="AA11" s="25">
        <f>SUM(Y11:Z11)+X11</f>
        <v>11</v>
      </c>
      <c r="AB11" s="51">
        <v>1</v>
      </c>
      <c r="AC11" s="35" t="s">
        <v>56</v>
      </c>
      <c r="AD11" s="55" t="s">
        <v>64</v>
      </c>
      <c r="AE11" s="35" t="s">
        <v>56</v>
      </c>
      <c r="AF11" s="25">
        <f t="shared" si="4"/>
        <v>12</v>
      </c>
      <c r="AG11" s="51">
        <v>1</v>
      </c>
      <c r="AH11" s="35" t="s">
        <v>56</v>
      </c>
      <c r="AI11" s="51">
        <v>1</v>
      </c>
      <c r="AJ11" s="35" t="s">
        <v>56</v>
      </c>
      <c r="AK11" s="25">
        <f t="shared" si="5"/>
        <v>14</v>
      </c>
      <c r="AL11" s="23">
        <v>1</v>
      </c>
      <c r="AM11" s="35" t="s">
        <v>56</v>
      </c>
      <c r="AN11" s="18">
        <f t="shared" si="6"/>
        <v>15</v>
      </c>
      <c r="AO11" s="23">
        <v>1</v>
      </c>
      <c r="AP11" s="20">
        <f t="shared" si="7"/>
        <v>16</v>
      </c>
      <c r="AQ11" s="33"/>
      <c r="AR11" s="42" t="s">
        <v>100</v>
      </c>
      <c r="AS11" s="7">
        <v>1</v>
      </c>
      <c r="AT11" s="42" t="s">
        <v>100</v>
      </c>
      <c r="AU11" s="43" t="s">
        <v>56</v>
      </c>
      <c r="AV11" s="43">
        <v>0</v>
      </c>
      <c r="AW11" s="45" t="s">
        <v>139</v>
      </c>
      <c r="AX11" s="18">
        <f t="shared" si="8"/>
        <v>16</v>
      </c>
      <c r="AY11" s="44">
        <v>1</v>
      </c>
      <c r="AZ11" s="43" t="s">
        <v>56</v>
      </c>
      <c r="BA11" s="43">
        <v>0</v>
      </c>
      <c r="BB11" s="43" t="s">
        <v>56</v>
      </c>
      <c r="BC11" s="18">
        <f t="shared" si="9"/>
        <v>17</v>
      </c>
      <c r="BD11" s="44">
        <v>1</v>
      </c>
      <c r="BE11" s="43">
        <v>0</v>
      </c>
      <c r="BF11" s="43">
        <v>0</v>
      </c>
      <c r="BG11" s="43" t="s">
        <v>56</v>
      </c>
      <c r="BH11" s="18">
        <f t="shared" si="10"/>
        <v>18</v>
      </c>
      <c r="BI11" s="45" t="s">
        <v>139</v>
      </c>
      <c r="BJ11" s="20">
        <f t="shared" si="11"/>
        <v>18</v>
      </c>
      <c r="BK11" s="38"/>
    </row>
    <row r="12" spans="1:63" x14ac:dyDescent="0.2">
      <c r="A12" s="34" t="s">
        <v>113</v>
      </c>
      <c r="B12" s="34" t="s">
        <v>54</v>
      </c>
      <c r="C12" s="23">
        <v>1</v>
      </c>
      <c r="D12" s="23">
        <v>1</v>
      </c>
      <c r="E12" s="46">
        <v>0</v>
      </c>
      <c r="F12" s="46">
        <v>0</v>
      </c>
      <c r="G12" s="23">
        <v>1</v>
      </c>
      <c r="H12" s="23">
        <v>1</v>
      </c>
      <c r="I12" s="23">
        <v>1</v>
      </c>
      <c r="J12" s="25">
        <f t="shared" si="0"/>
        <v>5</v>
      </c>
      <c r="K12" s="23">
        <v>1</v>
      </c>
      <c r="L12" s="46">
        <v>0</v>
      </c>
      <c r="M12" s="23">
        <v>1</v>
      </c>
      <c r="N12" s="25">
        <f t="shared" si="1"/>
        <v>7</v>
      </c>
      <c r="O12" s="46">
        <v>0</v>
      </c>
      <c r="P12" s="23">
        <v>1</v>
      </c>
      <c r="Q12" s="46">
        <v>0</v>
      </c>
      <c r="R12" s="25">
        <f t="shared" si="2"/>
        <v>8</v>
      </c>
      <c r="S12" s="23">
        <v>1</v>
      </c>
      <c r="T12" s="40" t="s">
        <v>139</v>
      </c>
      <c r="U12" s="23">
        <v>1</v>
      </c>
      <c r="V12" s="25">
        <f t="shared" si="3"/>
        <v>10</v>
      </c>
      <c r="W12" s="46">
        <v>0</v>
      </c>
      <c r="X12" s="5">
        <f t="shared" si="12"/>
        <v>10</v>
      </c>
      <c r="Y12" s="51">
        <v>1</v>
      </c>
      <c r="Z12" s="35" t="s">
        <v>56</v>
      </c>
      <c r="AA12" s="25">
        <f>SUM(Y12:Z12)+X12</f>
        <v>11</v>
      </c>
      <c r="AB12" s="51">
        <v>1</v>
      </c>
      <c r="AC12" s="35" t="s">
        <v>56</v>
      </c>
      <c r="AD12" s="51">
        <v>1</v>
      </c>
      <c r="AE12" s="35" t="s">
        <v>56</v>
      </c>
      <c r="AF12" s="25">
        <f t="shared" si="4"/>
        <v>13</v>
      </c>
      <c r="AG12" s="51">
        <v>1</v>
      </c>
      <c r="AH12" s="40" t="s">
        <v>139</v>
      </c>
      <c r="AI12" s="51">
        <v>1</v>
      </c>
      <c r="AJ12" s="35" t="s">
        <v>56</v>
      </c>
      <c r="AK12" s="25">
        <f t="shared" si="5"/>
        <v>15</v>
      </c>
      <c r="AL12" s="23">
        <v>1</v>
      </c>
      <c r="AM12" s="35" t="s">
        <v>56</v>
      </c>
      <c r="AN12" s="18">
        <f t="shared" si="6"/>
        <v>16</v>
      </c>
      <c r="AO12" s="23">
        <v>1</v>
      </c>
      <c r="AP12" s="20">
        <f t="shared" si="7"/>
        <v>17</v>
      </c>
      <c r="AQ12" s="33"/>
      <c r="AR12" s="6"/>
      <c r="AS12" s="7">
        <v>1</v>
      </c>
      <c r="AT12" s="42"/>
      <c r="AU12" s="46">
        <v>0</v>
      </c>
      <c r="AV12" s="54">
        <v>1</v>
      </c>
      <c r="AW12" s="40" t="s">
        <v>139</v>
      </c>
      <c r="AX12" s="18">
        <f t="shared" si="8"/>
        <v>18</v>
      </c>
      <c r="AY12" s="54">
        <v>1</v>
      </c>
      <c r="AZ12" s="46" t="s">
        <v>56</v>
      </c>
      <c r="BA12" s="54">
        <v>1</v>
      </c>
      <c r="BB12" s="46" t="s">
        <v>56</v>
      </c>
      <c r="BC12" s="18">
        <f t="shared" si="9"/>
        <v>20</v>
      </c>
      <c r="BD12" s="54">
        <v>1</v>
      </c>
      <c r="BE12" s="46" t="s">
        <v>56</v>
      </c>
      <c r="BF12" s="54">
        <v>1</v>
      </c>
      <c r="BG12" s="46" t="s">
        <v>56</v>
      </c>
      <c r="BH12" s="18">
        <f t="shared" si="10"/>
        <v>22</v>
      </c>
      <c r="BI12" s="46">
        <v>0</v>
      </c>
      <c r="BJ12" s="20">
        <f t="shared" si="11"/>
        <v>22</v>
      </c>
      <c r="BK12" s="38"/>
    </row>
    <row r="13" spans="1:63" x14ac:dyDescent="0.2">
      <c r="A13" s="34" t="s">
        <v>114</v>
      </c>
      <c r="B13" s="34" t="s">
        <v>54</v>
      </c>
      <c r="C13" s="23">
        <v>1</v>
      </c>
      <c r="D13" s="23">
        <v>1</v>
      </c>
      <c r="E13" s="46">
        <v>0</v>
      </c>
      <c r="F13" s="46">
        <v>0</v>
      </c>
      <c r="G13" s="23">
        <v>1</v>
      </c>
      <c r="H13" s="23">
        <v>1</v>
      </c>
      <c r="I13" s="23">
        <v>1</v>
      </c>
      <c r="J13" s="25">
        <f t="shared" si="0"/>
        <v>5</v>
      </c>
      <c r="K13" s="23">
        <v>1</v>
      </c>
      <c r="L13" s="46">
        <v>0</v>
      </c>
      <c r="M13" s="23">
        <v>1</v>
      </c>
      <c r="N13" s="25">
        <f t="shared" si="1"/>
        <v>7</v>
      </c>
      <c r="O13" s="46">
        <v>0</v>
      </c>
      <c r="P13" s="23">
        <v>1</v>
      </c>
      <c r="Q13" s="46">
        <v>0</v>
      </c>
      <c r="R13" s="25">
        <f t="shared" si="2"/>
        <v>8</v>
      </c>
      <c r="S13" s="23">
        <v>1</v>
      </c>
      <c r="T13" s="46">
        <v>0</v>
      </c>
      <c r="U13" s="23">
        <v>1</v>
      </c>
      <c r="V13" s="25">
        <f t="shared" si="3"/>
        <v>10</v>
      </c>
      <c r="W13" s="46">
        <v>0</v>
      </c>
      <c r="X13" s="5">
        <f t="shared" si="12"/>
        <v>10</v>
      </c>
      <c r="Y13" s="51">
        <v>1</v>
      </c>
      <c r="Z13" s="35" t="s">
        <v>56</v>
      </c>
      <c r="AA13" s="25">
        <f>SUM(Y13:Z13)+X13</f>
        <v>11</v>
      </c>
      <c r="AB13" s="51">
        <v>1</v>
      </c>
      <c r="AC13" s="35" t="s">
        <v>56</v>
      </c>
      <c r="AD13" s="51">
        <v>1</v>
      </c>
      <c r="AE13" s="35" t="s">
        <v>56</v>
      </c>
      <c r="AF13" s="25">
        <f t="shared" si="4"/>
        <v>13</v>
      </c>
      <c r="AG13" s="51">
        <v>1</v>
      </c>
      <c r="AH13" s="35" t="s">
        <v>56</v>
      </c>
      <c r="AI13" s="51">
        <v>1</v>
      </c>
      <c r="AJ13" s="35" t="s">
        <v>56</v>
      </c>
      <c r="AK13" s="25">
        <f t="shared" si="5"/>
        <v>15</v>
      </c>
      <c r="AL13" s="23">
        <v>1</v>
      </c>
      <c r="AM13" s="35" t="s">
        <v>56</v>
      </c>
      <c r="AN13" s="18">
        <f t="shared" si="6"/>
        <v>16</v>
      </c>
      <c r="AO13" s="23">
        <v>1</v>
      </c>
      <c r="AP13" s="20">
        <f t="shared" si="7"/>
        <v>17</v>
      </c>
      <c r="AQ13" s="33"/>
      <c r="AR13" s="6"/>
      <c r="AS13" s="7">
        <v>1</v>
      </c>
      <c r="AT13" s="6" t="s">
        <v>100</v>
      </c>
      <c r="AU13" s="46" t="s">
        <v>56</v>
      </c>
      <c r="AV13" s="46">
        <v>0</v>
      </c>
      <c r="AW13" s="46" t="s">
        <v>56</v>
      </c>
      <c r="AX13" s="18">
        <f t="shared" si="8"/>
        <v>17</v>
      </c>
      <c r="AY13" s="54">
        <v>1</v>
      </c>
      <c r="AZ13" s="46" t="s">
        <v>56</v>
      </c>
      <c r="BA13" s="46">
        <v>0</v>
      </c>
      <c r="BB13" s="40" t="s">
        <v>139</v>
      </c>
      <c r="BC13" s="18">
        <f t="shared" si="9"/>
        <v>18</v>
      </c>
      <c r="BD13" s="54">
        <v>1</v>
      </c>
      <c r="BE13" s="46" t="s">
        <v>56</v>
      </c>
      <c r="BF13" s="40" t="s">
        <v>139</v>
      </c>
      <c r="BG13" s="40" t="s">
        <v>139</v>
      </c>
      <c r="BH13" s="18">
        <f t="shared" si="10"/>
        <v>19</v>
      </c>
      <c r="BI13" s="46">
        <v>0</v>
      </c>
      <c r="BJ13" s="20">
        <f t="shared" si="11"/>
        <v>19</v>
      </c>
      <c r="BK13" s="38"/>
    </row>
    <row r="14" spans="1:63" x14ac:dyDescent="0.2">
      <c r="A14" s="34" t="s">
        <v>115</v>
      </c>
      <c r="B14" s="34" t="s">
        <v>54</v>
      </c>
      <c r="C14" s="23">
        <v>1</v>
      </c>
      <c r="D14" s="23">
        <v>1</v>
      </c>
      <c r="E14" s="46">
        <v>0</v>
      </c>
      <c r="F14" s="46">
        <v>0</v>
      </c>
      <c r="G14" s="23">
        <v>1</v>
      </c>
      <c r="H14" s="23">
        <v>1</v>
      </c>
      <c r="I14" s="23">
        <v>1</v>
      </c>
      <c r="J14" s="25">
        <f t="shared" si="0"/>
        <v>5</v>
      </c>
      <c r="K14" s="23">
        <v>1</v>
      </c>
      <c r="L14" s="46"/>
      <c r="M14" s="23">
        <v>1</v>
      </c>
      <c r="N14" s="25">
        <f t="shared" si="1"/>
        <v>7</v>
      </c>
      <c r="O14" s="46"/>
      <c r="P14" s="23" t="s">
        <v>64</v>
      </c>
      <c r="Q14" s="46" t="s">
        <v>64</v>
      </c>
      <c r="R14" s="25">
        <f t="shared" si="2"/>
        <v>7</v>
      </c>
      <c r="S14" s="23" t="s">
        <v>64</v>
      </c>
      <c r="T14" s="46" t="s">
        <v>64</v>
      </c>
      <c r="U14" s="23">
        <v>1</v>
      </c>
      <c r="V14" s="25">
        <f t="shared" si="3"/>
        <v>8</v>
      </c>
      <c r="W14" s="46">
        <v>0</v>
      </c>
      <c r="X14" s="5">
        <f t="shared" si="12"/>
        <v>8</v>
      </c>
      <c r="Y14" s="51">
        <v>1</v>
      </c>
      <c r="Z14" s="35" t="s">
        <v>56</v>
      </c>
      <c r="AA14" s="25">
        <f>SUM(Y14:Z14)+X14</f>
        <v>9</v>
      </c>
      <c r="AB14" s="51">
        <v>1</v>
      </c>
      <c r="AC14" s="35" t="s">
        <v>56</v>
      </c>
      <c r="AD14" s="51">
        <v>1</v>
      </c>
      <c r="AE14" s="35" t="s">
        <v>56</v>
      </c>
      <c r="AF14" s="25">
        <f t="shared" si="4"/>
        <v>11</v>
      </c>
      <c r="AG14" s="51">
        <v>1</v>
      </c>
      <c r="AH14" s="35" t="s">
        <v>56</v>
      </c>
      <c r="AI14" s="55" t="s">
        <v>64</v>
      </c>
      <c r="AJ14" s="35" t="s">
        <v>56</v>
      </c>
      <c r="AK14" s="25">
        <f t="shared" si="5"/>
        <v>12</v>
      </c>
      <c r="AL14" s="23" t="s">
        <v>64</v>
      </c>
      <c r="AM14" s="35" t="s">
        <v>56</v>
      </c>
      <c r="AN14" s="18">
        <f t="shared" si="6"/>
        <v>12</v>
      </c>
      <c r="AO14" s="23">
        <v>1</v>
      </c>
      <c r="AP14" s="20">
        <f t="shared" si="7"/>
        <v>13</v>
      </c>
      <c r="AQ14" s="33"/>
      <c r="AR14" s="6"/>
      <c r="AS14" s="7">
        <v>0</v>
      </c>
      <c r="AT14" s="6"/>
      <c r="AU14" s="46" t="s">
        <v>56</v>
      </c>
      <c r="AV14" s="54">
        <v>1</v>
      </c>
      <c r="AW14" s="46">
        <v>0</v>
      </c>
      <c r="AX14" s="18">
        <f t="shared" si="8"/>
        <v>14</v>
      </c>
      <c r="AY14" s="54">
        <v>1</v>
      </c>
      <c r="AZ14" s="46" t="s">
        <v>56</v>
      </c>
      <c r="BA14" s="54" t="s">
        <v>64</v>
      </c>
      <c r="BB14" s="46" t="s">
        <v>56</v>
      </c>
      <c r="BC14" s="18">
        <f t="shared" si="9"/>
        <v>15</v>
      </c>
      <c r="BD14" s="54">
        <v>1</v>
      </c>
      <c r="BE14" s="46" t="s">
        <v>56</v>
      </c>
      <c r="BF14" s="54">
        <v>1</v>
      </c>
      <c r="BG14" s="46" t="s">
        <v>56</v>
      </c>
      <c r="BH14" s="18">
        <f t="shared" si="10"/>
        <v>17</v>
      </c>
      <c r="BI14" s="46">
        <v>0</v>
      </c>
      <c r="BJ14" s="20">
        <f t="shared" si="11"/>
        <v>17</v>
      </c>
      <c r="BK14" s="38"/>
    </row>
    <row r="15" spans="1:63" x14ac:dyDescent="0.2">
      <c r="A15" s="34" t="s">
        <v>116</v>
      </c>
      <c r="B15" s="34" t="s">
        <v>61</v>
      </c>
      <c r="C15" s="23">
        <v>1</v>
      </c>
      <c r="D15" s="23">
        <v>1</v>
      </c>
      <c r="E15" s="46">
        <v>0</v>
      </c>
      <c r="F15" s="46">
        <v>0</v>
      </c>
      <c r="G15" s="23">
        <v>1</v>
      </c>
      <c r="H15" s="23">
        <v>1</v>
      </c>
      <c r="I15" s="23">
        <v>1</v>
      </c>
      <c r="J15" s="25">
        <f t="shared" si="0"/>
        <v>5</v>
      </c>
      <c r="K15" s="23">
        <v>1</v>
      </c>
      <c r="L15" s="46">
        <v>0</v>
      </c>
      <c r="M15" s="23">
        <v>1</v>
      </c>
      <c r="N15" s="25">
        <f t="shared" si="1"/>
        <v>7</v>
      </c>
      <c r="O15" s="46">
        <v>0</v>
      </c>
      <c r="P15" s="23">
        <v>1</v>
      </c>
      <c r="Q15" s="46">
        <v>0</v>
      </c>
      <c r="R15" s="25">
        <f t="shared" si="2"/>
        <v>8</v>
      </c>
      <c r="S15" s="23">
        <v>1</v>
      </c>
      <c r="T15" s="46">
        <v>0</v>
      </c>
      <c r="U15" s="23">
        <v>1</v>
      </c>
      <c r="V15" s="25">
        <f t="shared" si="3"/>
        <v>10</v>
      </c>
      <c r="W15" s="46">
        <v>0</v>
      </c>
      <c r="X15" s="5">
        <f t="shared" si="12"/>
        <v>10</v>
      </c>
      <c r="Y15" s="51">
        <v>1</v>
      </c>
      <c r="Z15" s="35" t="s">
        <v>56</v>
      </c>
      <c r="AA15" s="25">
        <f>SUM(Y15:Z15)+X15</f>
        <v>11</v>
      </c>
      <c r="AB15" s="51">
        <v>1</v>
      </c>
      <c r="AC15" s="35" t="s">
        <v>56</v>
      </c>
      <c r="AD15" s="51">
        <v>1</v>
      </c>
      <c r="AE15" s="35" t="s">
        <v>56</v>
      </c>
      <c r="AF15" s="25">
        <f t="shared" si="4"/>
        <v>13</v>
      </c>
      <c r="AG15" s="51">
        <v>1</v>
      </c>
      <c r="AH15" s="35" t="s">
        <v>56</v>
      </c>
      <c r="AI15" s="51">
        <v>1</v>
      </c>
      <c r="AJ15" s="35" t="s">
        <v>56</v>
      </c>
      <c r="AK15" s="25">
        <f t="shared" si="5"/>
        <v>15</v>
      </c>
      <c r="AL15" s="23">
        <v>1</v>
      </c>
      <c r="AM15" s="35" t="s">
        <v>56</v>
      </c>
      <c r="AN15" s="18">
        <f t="shared" si="6"/>
        <v>16</v>
      </c>
      <c r="AO15" s="23">
        <v>1</v>
      </c>
      <c r="AP15" s="20">
        <f t="shared" si="7"/>
        <v>17</v>
      </c>
      <c r="AQ15" s="33"/>
      <c r="AR15" s="6"/>
      <c r="AS15" s="7">
        <v>1</v>
      </c>
      <c r="AT15" s="6" t="s">
        <v>100</v>
      </c>
      <c r="AU15" s="46" t="s">
        <v>56</v>
      </c>
      <c r="AV15" s="46">
        <v>0</v>
      </c>
      <c r="AW15" s="46" t="s">
        <v>56</v>
      </c>
      <c r="AX15" s="18">
        <f t="shared" si="8"/>
        <v>17</v>
      </c>
      <c r="AY15" s="54">
        <v>1</v>
      </c>
      <c r="AZ15" s="46" t="s">
        <v>56</v>
      </c>
      <c r="BA15" s="46">
        <v>0</v>
      </c>
      <c r="BB15" s="46" t="s">
        <v>56</v>
      </c>
      <c r="BC15" s="18">
        <f t="shared" si="9"/>
        <v>18</v>
      </c>
      <c r="BD15" s="54">
        <v>1</v>
      </c>
      <c r="BE15" s="46" t="s">
        <v>56</v>
      </c>
      <c r="BF15" s="46">
        <v>0</v>
      </c>
      <c r="BG15" s="46" t="s">
        <v>56</v>
      </c>
      <c r="BH15" s="18">
        <f t="shared" si="10"/>
        <v>19</v>
      </c>
      <c r="BI15" s="46">
        <v>0</v>
      </c>
      <c r="BJ15" s="20">
        <f t="shared" si="11"/>
        <v>19</v>
      </c>
      <c r="BK1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Marked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Camarda, Nicholas</dc:creator>
  <cp:lastModifiedBy>Camarda, Nicholas</cp:lastModifiedBy>
  <dcterms:created xsi:type="dcterms:W3CDTF">2024-10-06T17:47:38Z</dcterms:created>
  <dcterms:modified xsi:type="dcterms:W3CDTF">2024-10-06T19:10:37Z</dcterms:modified>
</cp:coreProperties>
</file>