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camarda/Desktop/coding/endotheliosisQuantifier/"/>
    </mc:Choice>
  </mc:AlternateContent>
  <xr:revisionPtr revIDLastSave="0" documentId="13_ncr:1_{ACC4629B-0511-B54F-B047-0C1B507CB491}" xr6:coauthVersionLast="47" xr6:coauthVersionMax="47" xr10:uidLastSave="{00000000-0000-0000-0000-000000000000}"/>
  <bookViews>
    <workbookView xWindow="0" yWindow="540" windowWidth="28800" windowHeight="16420" xr2:uid="{3B7D36D5-8181-9A46-9293-021D300E434C}"/>
  </bookViews>
  <sheets>
    <sheet name="My scores" sheetId="2" r:id="rId1"/>
    <sheet name="Master" sheetId="1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6" i="2" l="1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7" i="2"/>
  <c r="U37" i="2"/>
  <c r="R37" i="2"/>
  <c r="B37" i="2"/>
  <c r="B36" i="2"/>
  <c r="S37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C37" i="2"/>
  <c r="E36" i="2"/>
  <c r="D36" i="2"/>
  <c r="C36" i="2"/>
</calcChain>
</file>

<file path=xl/sharedStrings.xml><?xml version="1.0" encoding="utf-8"?>
<sst xmlns="http://schemas.openxmlformats.org/spreadsheetml/2006/main" count="146" uniqueCount="92">
  <si>
    <t>Top of slide, counter-clockwise</t>
  </si>
  <si>
    <t>Glomeruli Scoring</t>
  </si>
  <si>
    <t>Glomerulus #</t>
  </si>
  <si>
    <t>T19-1</t>
  </si>
  <si>
    <t>T19-2</t>
  </si>
  <si>
    <t>T19-3</t>
  </si>
  <si>
    <t>T20-1</t>
  </si>
  <si>
    <t>T20-2</t>
  </si>
  <si>
    <t>T20-3</t>
  </si>
  <si>
    <t>T21-1</t>
  </si>
  <si>
    <t>T21-2</t>
  </si>
  <si>
    <t>T21-3</t>
  </si>
  <si>
    <t>T26-1</t>
  </si>
  <si>
    <t>T26-2</t>
  </si>
  <si>
    <t>T26-3</t>
  </si>
  <si>
    <t>T27-1</t>
  </si>
  <si>
    <t>T27-2</t>
  </si>
  <si>
    <t>T27-3</t>
  </si>
  <si>
    <t>T28-1</t>
  </si>
  <si>
    <t>T28-2</t>
  </si>
  <si>
    <t>T28-3</t>
  </si>
  <si>
    <t>T29-1</t>
  </si>
  <si>
    <t>T29-2</t>
  </si>
  <si>
    <t>T29-3</t>
  </si>
  <si>
    <t>T30-1</t>
  </si>
  <si>
    <t>T30-2</t>
  </si>
  <si>
    <t>T30-3</t>
  </si>
  <si>
    <t>T31-1</t>
  </si>
  <si>
    <t>T31-2</t>
  </si>
  <si>
    <t>T31-3</t>
  </si>
  <si>
    <t>T32-1</t>
  </si>
  <si>
    <t>T32-2</t>
  </si>
  <si>
    <t>T32-3</t>
  </si>
  <si>
    <t>T33-1</t>
  </si>
  <si>
    <t>T33-2</t>
  </si>
  <si>
    <t>T33-3</t>
  </si>
  <si>
    <t>T34-1</t>
  </si>
  <si>
    <t>T34-2</t>
  </si>
  <si>
    <t>T34-3</t>
  </si>
  <si>
    <t>T35-1</t>
  </si>
  <si>
    <t>T35-2</t>
  </si>
  <si>
    <t>T35-3</t>
  </si>
  <si>
    <t>T36-1</t>
  </si>
  <si>
    <t>T36-2</t>
  </si>
  <si>
    <t>T36-3</t>
  </si>
  <si>
    <t>T50-1</t>
  </si>
  <si>
    <t>T50-2</t>
  </si>
  <si>
    <t>T50-3</t>
  </si>
  <si>
    <t>T52-1</t>
  </si>
  <si>
    <t>T52-2</t>
  </si>
  <si>
    <t>T52-3</t>
  </si>
  <si>
    <t>T60-1</t>
  </si>
  <si>
    <t>T60-2</t>
  </si>
  <si>
    <t>T60-3</t>
  </si>
  <si>
    <t>T62-1</t>
  </si>
  <si>
    <t>T62-2</t>
  </si>
  <si>
    <t>T62-3</t>
  </si>
  <si>
    <t>0.5.</t>
  </si>
  <si>
    <t>Score\Slide</t>
  </si>
  <si>
    <t>T19</t>
  </si>
  <si>
    <t>T20</t>
  </si>
  <si>
    <t>T21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</si>
  <si>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</si>
  <si>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</si>
  <si>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</si>
  <si>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</si>
  <si>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</si>
  <si>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</si>
  <si>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</si>
  <si>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</si>
  <si>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</si>
  <si>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</si>
  <si>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</si>
  <si>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T50</t>
  </si>
  <si>
    <t>T52</t>
  </si>
  <si>
    <t>T60</t>
  </si>
  <si>
    <t>T62</t>
  </si>
  <si>
    <t>% correct</t>
  </si>
  <si>
    <t>% correct close</t>
  </si>
  <si>
    <t>Master Score</t>
  </si>
  <si>
    <t>0.5-1</t>
  </si>
  <si>
    <t>^Collapsed gloms tricky</t>
  </si>
  <si>
    <t>Zsuzsanna results 7-27-22</t>
  </si>
  <si>
    <t>collapsed gloms</t>
  </si>
  <si>
    <t>WT CTL</t>
  </si>
  <si>
    <t>KO sFlt1</t>
  </si>
  <si>
    <t>WT sFlt1</t>
  </si>
  <si>
    <t>KO CTL</t>
  </si>
  <si>
    <t>Zsuzsanna results 9-22-22</t>
  </si>
  <si>
    <t>My Median Score</t>
  </si>
  <si>
    <t>My Average Score</t>
  </si>
  <si>
    <t>&lt;= 0.5 away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</si>
</sst>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6"/>
      <color rgb="FF000000"/>
      <name val="Calibri"/>
      <family val="2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b/>
      <sz val="28"/>
      <color theme="0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20"/>
      <color theme="1"/>
      <name val="Calibri (Body)"/>
    </font>
    <font>
      <sz val="8"/>
      <name val="Calibri"/>
      <family val="2"/>
      <scheme val="minor"/>
    </font>
    <font>
      <sz val="2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i/>
      <sz val="20"/>
      <color rgb="FF000000"/>
      <name val="Calibri (Body)"/>
    </font>
    <font>
      <b/>
      <sz val="25"/>
      <color theme="1"/>
      <name val="Calibri (Body)"/>
    </font>
    <font>
      <sz val="25"/>
      <color theme="1"/>
      <name val="Calibri"/>
      <family val="2"/>
      <scheme val="minor"/>
    </font>
    <font>
      <sz val="25"/>
      <color theme="1"/>
      <name val="Calibri (Body)"/>
    </font>
    <font>
      <b/>
      <i/>
      <sz val="25"/>
      <color rgb="FF000000"/>
      <name val="Calibri (Body)"/>
    </font>
    <font>
      <b/>
      <sz val="25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b/>
      <i/>
      <sz val="2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theme="1"/>
      </left>
      <right style="thin">
        <color theme="1"/>
      </right>
      <top style="medium">
        <color theme="1"/>
      </top>
      <bottom style="medium">
        <color theme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5" fillId="2" borderId="1" xfId="0" applyFont="1" applyFill="1" applyBorder="1" applyAlignment="1">
      <alignment horizontal="left" vertical="center"/>
    </xf>
    <xf numFmtId="0" fontId="6" fillId="0" borderId="0" xfId="0" applyFont="1" applyAlignment="1">
      <alignment horizontal="left"/>
    </xf>
    <xf numFmtId="0" fontId="8" fillId="0" borderId="0" xfId="0" applyFont="1" applyAlignment="1">
      <alignment horizontal="center" vertical="center"/>
    </xf>
    <xf numFmtId="0" fontId="9" fillId="0" borderId="0" xfId="0" applyFont="1"/>
    <xf numFmtId="0" fontId="6" fillId="0" borderId="0" xfId="0" applyFont="1"/>
    <xf numFmtId="0" fontId="10" fillId="0" borderId="0" xfId="0" applyFont="1" applyAlignment="1">
      <alignment horizontal="right"/>
    </xf>
    <xf numFmtId="0" fontId="12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4" fillId="4" borderId="2" xfId="0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0" fontId="16" fillId="0" borderId="0" xfId="0" applyFont="1"/>
    <xf numFmtId="0" fontId="8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7" fillId="0" borderId="0" xfId="0" applyFont="1" applyAlignment="1">
      <alignment horizontal="right" vertical="center"/>
    </xf>
    <xf numFmtId="0" fontId="18" fillId="0" borderId="0" xfId="0" applyFont="1" applyAlignment="1">
      <alignment horizontal="left" vertical="center" wrapText="1"/>
    </xf>
    <xf numFmtId="0" fontId="14" fillId="5" borderId="2" xfId="0" applyFont="1" applyFill="1" applyBorder="1" applyAlignment="1">
      <alignment horizontal="center" vertical="center"/>
    </xf>
    <xf numFmtId="0" fontId="13" fillId="5" borderId="2" xfId="0" applyFont="1" applyFill="1" applyBorder="1" applyAlignment="1">
      <alignment horizontal="center" vertical="center"/>
    </xf>
    <xf numFmtId="0" fontId="12" fillId="5" borderId="2" xfId="0" applyFont="1" applyFill="1" applyBorder="1" applyAlignment="1">
      <alignment horizontal="center" vertical="center"/>
    </xf>
    <xf numFmtId="0" fontId="8" fillId="0" borderId="0" xfId="0" quotePrefix="1" applyFont="1"/>
    <xf numFmtId="0" fontId="4" fillId="3" borderId="0" xfId="0" applyFont="1" applyFill="1" applyAlignment="1">
      <alignment horizontal="center" vertical="center"/>
    </xf>
  </cellXfs>
  <cellStyles count="1">
    <cellStyle name="Normal" xfId="0" builtinId="0"/>
  </cellStyles>
  <dxfs count="56">
    <dxf>
      <font>
        <strike val="0"/>
        <outline val="0"/>
        <shadow val="0"/>
        <u val="none"/>
        <vertAlign val="baseline"/>
        <sz val="2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2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2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2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2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2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2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2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2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2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2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2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2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2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2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2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2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2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2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2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2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2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2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2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2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2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2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2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2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2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2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2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2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2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2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2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2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2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2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2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2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2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2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2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2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2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2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2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2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2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2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2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2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2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/>
        <strike val="0"/>
        <condense val="0"/>
        <extend val="0"/>
        <outline val="0"/>
        <shadow val="0"/>
        <u val="none"/>
        <vertAlign val="baseline"/>
        <sz val="28"/>
        <color theme="1"/>
        <name val="Calibri"/>
        <family val="2"/>
        <scheme val="minor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rgb="FF000000"/>
        <name val="Calibri (Body)"/>
        <scheme val="none"/>
      </font>
      <alignment horizontal="left"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EFDC026-B45C-1F42-AE67-9FF5BC4FA0F9}" name="Table3" displayName="Table3" ref="A2:BC32" totalsRowShown="0" headerRowDxfId="55">
  <autoFilter ref="A2:BC32" xr:uid="{7EFDC026-B45C-1F42-AE67-9FF5BC4FA0F9}"/>
  <sortState xmlns:xlrd2="http://schemas.microsoft.com/office/spreadsheetml/2017/richdata2" ref="A3:S32">
    <sortCondition ref="B2:B32"/>
  </sortState>
  <tableColumns count="55">
    <tableColumn id="1" xr3:uid="{2F22321D-AAED-5540-933E-447B757FA39A}" name="Glomerulus #" dataDxfId="54"/>
    <tableColumn id="2" xr3:uid="{29117D76-7B86-3C41-88FB-2A08C4A3E7A7}" name="T19-1" dataDxfId="53"/>
    <tableColumn id="3" xr3:uid="{DB8AF606-84F4-844D-B717-ED9D2003B4FB}" name="T19-2" dataDxfId="52"/>
    <tableColumn id="4" xr3:uid="{17112B2E-CECD-C24E-929C-DD2FAA24877A}" name="T19-3" dataDxfId="51"/>
    <tableColumn id="5" xr3:uid="{F6852F63-67FB-0149-82E1-7F9806DB1F75}" name="T20-1" dataDxfId="50"/>
    <tableColumn id="6" xr3:uid="{0207A895-B486-1348-85E1-A18BB4C61C24}" name="T20-2" dataDxfId="49"/>
    <tableColumn id="7" xr3:uid="{A9B9815C-8FC0-9947-B4CA-74F84D3A3F5A}" name="T20-3" dataDxfId="48"/>
    <tableColumn id="8" xr3:uid="{21C3D844-4559-9342-AD78-82CB343D2C84}" name="T21-1" dataDxfId="47"/>
    <tableColumn id="9" xr3:uid="{83D5B4B7-AFB5-3D4A-9708-96EE6CD6A658}" name="T21-2" dataDxfId="46"/>
    <tableColumn id="10" xr3:uid="{778731A0-C7F0-EE49-98CB-4D961AB5F5F2}" name="T21-3" dataDxfId="45"/>
    <tableColumn id="11" xr3:uid="{2F59383A-4D3B-DD4F-B0BF-B9F4B8CF81B3}" name="T26-1" dataDxfId="44"/>
    <tableColumn id="12" xr3:uid="{8F44B8D1-F4E8-354B-94BE-24A63DEA876F}" name="T26-2" dataDxfId="43"/>
    <tableColumn id="13" xr3:uid="{4AEFDC2B-FE59-BC4F-841B-8D6F386196C5}" name="T26-3" dataDxfId="42"/>
    <tableColumn id="14" xr3:uid="{BDC119DF-8AD5-B942-8389-03B4705BD4B6}" name="T27-1" dataDxfId="41"/>
    <tableColumn id="15" xr3:uid="{93638F68-38DA-D74A-BFDB-911101915E88}" name="T27-2" dataDxfId="40"/>
    <tableColumn id="16" xr3:uid="{644845AE-6E02-F94D-B54E-EC859E6F31AF}" name="T27-3" dataDxfId="39"/>
    <tableColumn id="17" xr3:uid="{EFAC65B7-C238-9A47-9BB9-F66F7FE57738}" name="T28-1" dataDxfId="38"/>
    <tableColumn id="18" xr3:uid="{E740F4C7-BECF-5C41-8683-03E78A182060}" name="T28-2" dataDxfId="37"/>
    <tableColumn id="19" xr3:uid="{7FFB4C14-C303-D54A-A364-84D35DC3305A}" name="T28-3" dataDxfId="36"/>
    <tableColumn id="20" xr3:uid="{A9ED721D-2A5E-BD42-9672-9548E766E59E}" name="T29-1" dataDxfId="35"/>
    <tableColumn id="21" xr3:uid="{EB02B2FF-56EC-8A40-BF75-0C7F97C5DCBE}" name="T29-2" dataDxfId="34"/>
    <tableColumn id="22" xr3:uid="{F0EBCE45-11E3-D343-8036-75C38DF440CB}" name="T29-3" dataDxfId="33"/>
    <tableColumn id="23" xr3:uid="{B1F0C6D7-1BC9-4B4E-8577-FC957D0790DC}" name="T30-1" dataDxfId="32"/>
    <tableColumn id="24" xr3:uid="{A5309EE8-4846-634B-A0EE-9BC0E7ECFA65}" name="T30-2" dataDxfId="31"/>
    <tableColumn id="25" xr3:uid="{B93230E0-E855-E349-B191-C7F569C9F444}" name="T30-3" dataDxfId="30"/>
    <tableColumn id="26" xr3:uid="{3FB42A42-7558-8942-A9E0-58F97A5357F8}" name="T31-1" dataDxfId="29"/>
    <tableColumn id="27" xr3:uid="{F1870E9E-CF3B-EB4D-BCAE-CD80A87AEC8A}" name="T31-2" dataDxfId="28"/>
    <tableColumn id="28" xr3:uid="{E7461B17-D5CB-CA42-84D1-51E0DF25E849}" name="T31-3" dataDxfId="27"/>
    <tableColumn id="29" xr3:uid="{F149EE62-D767-4F43-81AF-78D5D1ED55FD}" name="T32-1" dataDxfId="26"/>
    <tableColumn id="30" xr3:uid="{03EA9386-D01C-A846-BC7C-A9BA49BC26CC}" name="T32-2" dataDxfId="25"/>
    <tableColumn id="31" xr3:uid="{D01518C2-8549-2746-876B-2785599321B1}" name="T32-3" dataDxfId="24"/>
    <tableColumn id="32" xr3:uid="{D82264C9-78FA-804B-896C-1A9722F153B5}" name="T33-1" dataDxfId="23"/>
    <tableColumn id="33" xr3:uid="{D58DA397-B996-7946-9135-537B09678156}" name="T33-2" dataDxfId="22"/>
    <tableColumn id="34" xr3:uid="{BD2A1EFB-AC46-5A41-9114-4D3BD1EF000E}" name="T33-3" dataDxfId="21"/>
    <tableColumn id="35" xr3:uid="{6A507165-4591-CD4C-9D11-4F56D1ED667E}" name="T34-1" dataDxfId="20"/>
    <tableColumn id="36" xr3:uid="{0715D5AE-550A-3C47-9BBC-894D26B12AA6}" name="T34-2" dataDxfId="19"/>
    <tableColumn id="37" xr3:uid="{AB5618EB-5B9F-B146-9D63-00E58BE0CD0F}" name="T34-3" dataDxfId="18"/>
    <tableColumn id="38" xr3:uid="{7F82C442-59C7-E34E-8E8E-C923E2EE3E4E}" name="T35-1" dataDxfId="17"/>
    <tableColumn id="39" xr3:uid="{3FA2E773-9747-A84F-8030-88D4E4407F31}" name="T35-2" dataDxfId="16"/>
    <tableColumn id="40" xr3:uid="{83E6DE52-CDA3-2A4F-A3CD-3FBBD794695D}" name="T35-3" dataDxfId="15"/>
    <tableColumn id="41" xr3:uid="{DDD4776D-95C1-F842-8EBF-9B0288EC6E29}" name="T36-1" dataDxfId="14"/>
    <tableColumn id="42" xr3:uid="{A5591CEC-DE2E-A544-AB9E-F95AEA6FA139}" name="T36-2" dataDxfId="13"/>
    <tableColumn id="43" xr3:uid="{AC755219-E238-8247-AB78-E47B7522B13A}" name="T36-3" dataDxfId="12"/>
    <tableColumn id="44" xr3:uid="{C65D6F4D-E349-D04F-A184-FE8C1768FF75}" name="T50-1" dataDxfId="11"/>
    <tableColumn id="45" xr3:uid="{0FB0CBEF-1756-0B47-8DC5-6C3228ABF002}" name="T50-2" dataDxfId="10"/>
    <tableColumn id="46" xr3:uid="{1FA56ADA-F3A1-EB42-92BA-2D425F00A970}" name="T50-3" dataDxfId="9"/>
    <tableColumn id="47" xr3:uid="{9F25CD56-CEFE-1548-83E2-218245E38269}" name="T52-1" dataDxfId="8"/>
    <tableColumn id="48" xr3:uid="{7331FCDD-D786-EA4E-A7CD-D96A089ECEB4}" name="T52-2" dataDxfId="7"/>
    <tableColumn id="49" xr3:uid="{599D280F-6D33-1F4C-86C5-5689A3522FA9}" name="T52-3" dataDxfId="6"/>
    <tableColumn id="50" xr3:uid="{E7D34EFD-8969-8A43-BD0B-7F74C5A335BF}" name="T60-1" dataDxfId="5"/>
    <tableColumn id="51" xr3:uid="{267BA088-13A4-FD41-8750-C5EC162E1A1A}" name="T60-2" dataDxfId="4"/>
    <tableColumn id="52" xr3:uid="{FDC1ABB6-509F-8541-836F-4909B8A0CCF3}" name="T60-3" dataDxfId="3"/>
    <tableColumn id="53" xr3:uid="{84C41036-D9B3-664C-92F9-0337F41FF810}" name="T62-1" dataDxfId="2"/>
    <tableColumn id="54" xr3:uid="{D5CA0268-0B6F-CB43-BF3E-3596829E41BB}" name="T62-2" dataDxfId="1"/>
    <tableColumn id="55" xr3:uid="{01B3863E-8843-0541-9265-0192D7A9A675}" name="T62-3" dataDxfId="0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70357-AD2E-534A-9F8F-FBC7D4555008}">
  <dimension ref="A1:BC54"/>
  <sheetViews>
    <sheetView tabSelected="1" topLeftCell="A9" zoomScale="41" workbookViewId="0">
      <selection activeCell="A35" sqref="A35:S35"/>
    </sheetView>
  </sheetViews>
  <sheetFormatPr baseColWidth="10" defaultColWidth="15.83203125" defaultRowHeight="16" x14ac:dyDescent="0.2"/>
  <cols>
    <col min="1" max="1" width="34.6640625" customWidth="1"/>
    <col min="2" max="2" width="18.1640625" customWidth="1"/>
    <col min="5" max="5" width="17.5" customWidth="1"/>
    <col min="11" max="11" width="16.6640625" customWidth="1"/>
    <col min="14" max="14" width="16.83203125" customWidth="1"/>
    <col min="17" max="17" width="16.6640625" customWidth="1"/>
    <col min="20" max="20" width="18.5" customWidth="1"/>
    <col min="26" max="26" width="15.83203125" customWidth="1"/>
    <col min="29" max="29" width="16.6640625" customWidth="1"/>
    <col min="38" max="38" width="16.5" customWidth="1"/>
    <col min="41" max="41" width="17.1640625" customWidth="1"/>
    <col min="44" max="44" width="16.5" customWidth="1"/>
    <col min="47" max="47" width="16.6640625" customWidth="1"/>
    <col min="50" max="50" width="15.1640625" customWidth="1"/>
    <col min="53" max="53" width="18.33203125" customWidth="1"/>
    <col min="55" max="55" width="16.5" customWidth="1"/>
  </cols>
  <sheetData>
    <row r="1" spans="1:55" s="21" customFormat="1" ht="64" x14ac:dyDescent="0.2">
      <c r="A1" s="20" t="s">
        <v>0</v>
      </c>
      <c r="B1" s="28" t="s">
        <v>1</v>
      </c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 t="s">
        <v>1</v>
      </c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8" t="s">
        <v>1</v>
      </c>
      <c r="AM1" s="28"/>
      <c r="AN1" s="28"/>
      <c r="AO1" s="28"/>
      <c r="AP1" s="28"/>
      <c r="AQ1" s="28"/>
      <c r="AR1" s="28"/>
      <c r="AS1" s="28"/>
      <c r="AT1" s="28"/>
      <c r="AU1" s="28"/>
      <c r="AV1" s="28"/>
      <c r="AW1" s="28"/>
      <c r="AX1" s="28"/>
      <c r="AY1" s="28"/>
      <c r="AZ1" s="28"/>
      <c r="BA1" s="28"/>
      <c r="BB1" s="28"/>
      <c r="BC1" s="28"/>
    </row>
    <row r="2" spans="1:55" s="5" customFormat="1" ht="27" x14ac:dyDescent="0.3">
      <c r="A2" s="23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11</v>
      </c>
      <c r="K2" s="4" t="s">
        <v>12</v>
      </c>
      <c r="L2" s="4" t="s">
        <v>13</v>
      </c>
      <c r="M2" s="4" t="s">
        <v>14</v>
      </c>
      <c r="N2" s="4" t="s">
        <v>15</v>
      </c>
      <c r="O2" s="4" t="s">
        <v>16</v>
      </c>
      <c r="P2" s="4" t="s">
        <v>17</v>
      </c>
      <c r="Q2" s="4" t="s">
        <v>18</v>
      </c>
      <c r="R2" s="4" t="s">
        <v>19</v>
      </c>
      <c r="S2" s="4" t="s">
        <v>20</v>
      </c>
      <c r="T2" s="4" t="s">
        <v>21</v>
      </c>
      <c r="U2" s="4" t="s">
        <v>22</v>
      </c>
      <c r="V2" s="4" t="s">
        <v>23</v>
      </c>
      <c r="W2" s="4" t="s">
        <v>24</v>
      </c>
      <c r="X2" s="4" t="s">
        <v>25</v>
      </c>
      <c r="Y2" s="4" t="s">
        <v>26</v>
      </c>
      <c r="Z2" s="4" t="s">
        <v>27</v>
      </c>
      <c r="AA2" s="4" t="s">
        <v>28</v>
      </c>
      <c r="AB2" s="4" t="s">
        <v>29</v>
      </c>
      <c r="AC2" s="4" t="s">
        <v>30</v>
      </c>
      <c r="AD2" s="4" t="s">
        <v>31</v>
      </c>
      <c r="AE2" s="4" t="s">
        <v>32</v>
      </c>
      <c r="AF2" s="4" t="s">
        <v>33</v>
      </c>
      <c r="AG2" s="4" t="s">
        <v>34</v>
      </c>
      <c r="AH2" s="4" t="s">
        <v>35</v>
      </c>
      <c r="AI2" s="4" t="s">
        <v>36</v>
      </c>
      <c r="AJ2" s="4" t="s">
        <v>37</v>
      </c>
      <c r="AK2" s="4" t="s">
        <v>38</v>
      </c>
      <c r="AL2" s="4" t="s">
        <v>39</v>
      </c>
      <c r="AM2" s="4" t="s">
        <v>40</v>
      </c>
      <c r="AN2" s="4" t="s">
        <v>41</v>
      </c>
      <c r="AO2" s="4" t="s">
        <v>42</v>
      </c>
      <c r="AP2" s="4" t="s">
        <v>43</v>
      </c>
      <c r="AQ2" s="4" t="s">
        <v>44</v>
      </c>
      <c r="AR2" s="4" t="s">
        <v>45</v>
      </c>
      <c r="AS2" s="4" t="s">
        <v>46</v>
      </c>
      <c r="AT2" s="4" t="s">
        <v>47</v>
      </c>
      <c r="AU2" s="4" t="s">
        <v>48</v>
      </c>
      <c r="AV2" s="4" t="s">
        <v>49</v>
      </c>
      <c r="AW2" s="4" t="s">
        <v>50</v>
      </c>
      <c r="AX2" s="4" t="s">
        <v>51</v>
      </c>
      <c r="AY2" s="4" t="s">
        <v>52</v>
      </c>
      <c r="AZ2" s="4" t="s">
        <v>53</v>
      </c>
      <c r="BA2" s="4" t="s">
        <v>54</v>
      </c>
      <c r="BB2" s="4" t="s">
        <v>55</v>
      </c>
      <c r="BC2" s="4" t="s">
        <v>56</v>
      </c>
    </row>
    <row r="3" spans="1:55" ht="37" x14ac:dyDescent="0.2">
      <c r="A3" s="22">
        <v>1</v>
      </c>
      <c r="B3" s="6">
        <v>0.5</v>
      </c>
      <c r="C3" s="6">
        <v>1</v>
      </c>
      <c r="D3" s="6">
        <v>0.5</v>
      </c>
      <c r="E3" s="6">
        <v>0.5</v>
      </c>
      <c r="F3" s="6">
        <v>1</v>
      </c>
      <c r="G3" s="6">
        <v>1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0.5</v>
      </c>
      <c r="O3" s="6">
        <v>0</v>
      </c>
      <c r="P3" s="6">
        <v>0</v>
      </c>
      <c r="Q3" s="6">
        <v>1</v>
      </c>
      <c r="R3" s="6">
        <v>0.5</v>
      </c>
      <c r="S3" s="6">
        <v>0.5</v>
      </c>
      <c r="T3" s="6">
        <v>1.5</v>
      </c>
      <c r="U3" s="6">
        <v>2</v>
      </c>
      <c r="V3" s="6">
        <v>2</v>
      </c>
      <c r="W3" s="6">
        <v>0</v>
      </c>
      <c r="X3" s="6">
        <v>1.5</v>
      </c>
      <c r="Y3" s="6">
        <v>1</v>
      </c>
      <c r="Z3" s="6">
        <v>0</v>
      </c>
      <c r="AA3" s="6">
        <v>0</v>
      </c>
      <c r="AB3" s="6">
        <v>0.5</v>
      </c>
      <c r="AC3" s="6">
        <v>0.5</v>
      </c>
      <c r="AD3" s="6">
        <v>0.5</v>
      </c>
      <c r="AE3" s="6">
        <v>0.5</v>
      </c>
      <c r="AF3" s="6">
        <v>1</v>
      </c>
      <c r="AG3" s="6">
        <v>1.5</v>
      </c>
      <c r="AH3" s="6">
        <v>2</v>
      </c>
      <c r="AI3" s="6">
        <v>0</v>
      </c>
      <c r="AJ3" s="6">
        <v>0</v>
      </c>
      <c r="AK3" s="6">
        <v>0</v>
      </c>
      <c r="AL3" s="6">
        <v>0.5</v>
      </c>
      <c r="AM3" s="6">
        <v>0.5</v>
      </c>
      <c r="AN3" s="6">
        <v>1.5</v>
      </c>
      <c r="AO3" s="6">
        <v>2</v>
      </c>
      <c r="AP3" s="6">
        <v>2</v>
      </c>
      <c r="AQ3" s="6">
        <v>1.5</v>
      </c>
      <c r="AR3" s="6">
        <v>1.5</v>
      </c>
      <c r="AS3" s="6">
        <v>2</v>
      </c>
      <c r="AT3" s="6">
        <v>1.5</v>
      </c>
      <c r="AU3" s="6">
        <v>1.5</v>
      </c>
      <c r="AV3" s="6">
        <v>0</v>
      </c>
      <c r="AW3" s="6">
        <v>0</v>
      </c>
      <c r="AX3" s="6">
        <v>0.5</v>
      </c>
      <c r="AY3" s="6">
        <v>0.5</v>
      </c>
      <c r="AZ3" s="6">
        <v>0.5</v>
      </c>
      <c r="BA3" s="6">
        <v>0.5</v>
      </c>
      <c r="BB3" s="6">
        <v>0.5</v>
      </c>
      <c r="BC3" s="6">
        <v>0</v>
      </c>
    </row>
    <row r="4" spans="1:55" ht="37" x14ac:dyDescent="0.2">
      <c r="A4" s="22">
        <v>2</v>
      </c>
      <c r="B4" s="6">
        <v>0</v>
      </c>
      <c r="C4" s="6">
        <v>1</v>
      </c>
      <c r="D4" s="6">
        <v>1</v>
      </c>
      <c r="E4" s="6">
        <v>0.5</v>
      </c>
      <c r="F4" s="6">
        <v>1</v>
      </c>
      <c r="G4" s="6">
        <v>0.5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0.5</v>
      </c>
      <c r="R4" s="6">
        <v>1</v>
      </c>
      <c r="S4" s="6">
        <v>0</v>
      </c>
      <c r="T4" s="6">
        <v>1.5</v>
      </c>
      <c r="U4" s="6">
        <v>1.5</v>
      </c>
      <c r="V4" s="6">
        <v>1.5</v>
      </c>
      <c r="W4" s="6">
        <v>0</v>
      </c>
      <c r="X4" s="6">
        <v>1</v>
      </c>
      <c r="Y4" s="6">
        <v>1</v>
      </c>
      <c r="Z4" s="6">
        <v>0</v>
      </c>
      <c r="AA4" s="6">
        <v>0</v>
      </c>
      <c r="AB4" s="6">
        <v>0</v>
      </c>
      <c r="AC4" s="6">
        <v>0.5</v>
      </c>
      <c r="AD4" s="6">
        <v>0.5</v>
      </c>
      <c r="AE4" s="6">
        <v>0</v>
      </c>
      <c r="AF4" s="6">
        <v>1.5</v>
      </c>
      <c r="AG4" s="6">
        <v>2</v>
      </c>
      <c r="AH4" s="6">
        <v>1.5</v>
      </c>
      <c r="AI4" s="6">
        <v>0.5</v>
      </c>
      <c r="AJ4" s="6">
        <v>0</v>
      </c>
      <c r="AK4" s="6">
        <v>0.5</v>
      </c>
      <c r="AL4" s="6">
        <v>1</v>
      </c>
      <c r="AM4" s="6">
        <v>0.5</v>
      </c>
      <c r="AN4" s="6">
        <v>1</v>
      </c>
      <c r="AO4" s="6">
        <v>1.5</v>
      </c>
      <c r="AP4" s="6">
        <v>2</v>
      </c>
      <c r="AQ4" s="6">
        <v>2</v>
      </c>
      <c r="AR4" s="6">
        <v>1.5</v>
      </c>
      <c r="AS4" s="6">
        <v>2</v>
      </c>
      <c r="AT4" s="6">
        <v>1.5</v>
      </c>
      <c r="AU4" s="6">
        <v>1</v>
      </c>
      <c r="AV4" s="6">
        <v>1</v>
      </c>
      <c r="AW4" s="6">
        <v>0</v>
      </c>
      <c r="AX4" s="6">
        <v>0.5</v>
      </c>
      <c r="AY4" s="6">
        <v>0</v>
      </c>
      <c r="AZ4" s="6">
        <v>0.5</v>
      </c>
      <c r="BA4" s="6">
        <v>0.5</v>
      </c>
      <c r="BB4" s="6">
        <v>0</v>
      </c>
      <c r="BC4" s="6">
        <v>0</v>
      </c>
    </row>
    <row r="5" spans="1:55" ht="37" x14ac:dyDescent="0.2">
      <c r="A5" s="22">
        <v>3</v>
      </c>
      <c r="B5" s="6">
        <v>0</v>
      </c>
      <c r="C5" s="6">
        <v>0.5</v>
      </c>
      <c r="D5" s="6">
        <v>1</v>
      </c>
      <c r="E5" s="6">
        <v>0.5</v>
      </c>
      <c r="F5" s="6">
        <v>0.5</v>
      </c>
      <c r="G5" s="6">
        <v>0.5</v>
      </c>
      <c r="H5" s="6">
        <v>0.5</v>
      </c>
      <c r="I5" s="6">
        <v>0.5</v>
      </c>
      <c r="J5" s="6">
        <v>0</v>
      </c>
      <c r="K5" s="6">
        <v>0</v>
      </c>
      <c r="L5" s="6">
        <v>0.5</v>
      </c>
      <c r="M5" s="6">
        <v>0</v>
      </c>
      <c r="N5" s="6">
        <v>0.5</v>
      </c>
      <c r="O5" s="6">
        <v>0</v>
      </c>
      <c r="P5" s="6">
        <v>0</v>
      </c>
      <c r="Q5" s="6">
        <v>0</v>
      </c>
      <c r="R5" s="6">
        <v>1</v>
      </c>
      <c r="S5" s="6">
        <v>0</v>
      </c>
      <c r="T5" s="6">
        <v>1.5</v>
      </c>
      <c r="U5" s="6">
        <v>2</v>
      </c>
      <c r="V5" s="6">
        <v>2</v>
      </c>
      <c r="W5" s="6">
        <v>0</v>
      </c>
      <c r="X5" s="6">
        <v>1.5</v>
      </c>
      <c r="Y5" s="6">
        <v>0.5</v>
      </c>
      <c r="Z5" s="6">
        <v>0</v>
      </c>
      <c r="AA5" s="6">
        <v>0</v>
      </c>
      <c r="AB5" s="6">
        <v>0</v>
      </c>
      <c r="AC5" s="6">
        <v>0.5</v>
      </c>
      <c r="AD5" s="6">
        <v>0.5</v>
      </c>
      <c r="AE5" s="6">
        <v>0.5</v>
      </c>
      <c r="AF5" s="6">
        <v>1</v>
      </c>
      <c r="AG5" s="6">
        <v>1</v>
      </c>
      <c r="AH5" s="6">
        <v>1</v>
      </c>
      <c r="AI5" s="6">
        <v>1</v>
      </c>
      <c r="AJ5" s="6">
        <v>1</v>
      </c>
      <c r="AK5" s="6">
        <v>0.5</v>
      </c>
      <c r="AL5" s="6">
        <v>0</v>
      </c>
      <c r="AM5" s="6">
        <v>0.5</v>
      </c>
      <c r="AN5" s="6">
        <v>0</v>
      </c>
      <c r="AO5" s="6">
        <v>1.5</v>
      </c>
      <c r="AP5" s="6">
        <v>2</v>
      </c>
      <c r="AQ5" s="6">
        <v>2</v>
      </c>
      <c r="AR5" s="6">
        <v>2</v>
      </c>
      <c r="AS5" s="6">
        <v>2</v>
      </c>
      <c r="AT5" s="6">
        <v>1.5</v>
      </c>
      <c r="AU5" s="6">
        <v>1</v>
      </c>
      <c r="AV5" s="6">
        <v>0</v>
      </c>
      <c r="AW5" s="6">
        <v>0</v>
      </c>
      <c r="AX5" s="6">
        <v>1</v>
      </c>
      <c r="AY5" s="6">
        <v>0</v>
      </c>
      <c r="AZ5" s="6">
        <v>1</v>
      </c>
      <c r="BA5" s="6">
        <v>1</v>
      </c>
      <c r="BB5" s="6">
        <v>0</v>
      </c>
      <c r="BC5" s="6">
        <v>0</v>
      </c>
    </row>
    <row r="6" spans="1:55" ht="37" x14ac:dyDescent="0.2">
      <c r="A6" s="22">
        <v>4</v>
      </c>
      <c r="B6" s="6">
        <v>0.5</v>
      </c>
      <c r="C6" s="6">
        <v>0.5</v>
      </c>
      <c r="D6" s="6">
        <v>0.5</v>
      </c>
      <c r="E6" s="6">
        <v>0.5</v>
      </c>
      <c r="F6" s="6">
        <v>1</v>
      </c>
      <c r="G6" s="6">
        <v>1</v>
      </c>
      <c r="H6" s="6">
        <v>1</v>
      </c>
      <c r="I6" s="6">
        <v>0.5</v>
      </c>
      <c r="J6" s="6">
        <v>0.5</v>
      </c>
      <c r="K6" s="6">
        <v>0</v>
      </c>
      <c r="L6" s="6">
        <v>1</v>
      </c>
      <c r="M6" s="6">
        <v>0.5</v>
      </c>
      <c r="N6" s="6">
        <v>0</v>
      </c>
      <c r="O6" s="6">
        <v>0</v>
      </c>
      <c r="P6" s="6">
        <v>0</v>
      </c>
      <c r="Q6" s="6">
        <v>0.5</v>
      </c>
      <c r="R6" s="6">
        <v>0</v>
      </c>
      <c r="S6" s="6">
        <v>0</v>
      </c>
      <c r="T6" s="6">
        <v>1.5</v>
      </c>
      <c r="U6" s="6">
        <v>1.5</v>
      </c>
      <c r="V6" s="6">
        <v>1.5</v>
      </c>
      <c r="W6" s="6">
        <v>0</v>
      </c>
      <c r="X6" s="6">
        <v>0</v>
      </c>
      <c r="Y6" s="6">
        <v>1</v>
      </c>
      <c r="Z6" s="6">
        <v>0</v>
      </c>
      <c r="AA6" s="6">
        <v>0.5</v>
      </c>
      <c r="AB6" s="6">
        <v>0.5</v>
      </c>
      <c r="AC6" s="6">
        <v>0</v>
      </c>
      <c r="AD6" s="6">
        <v>0.5</v>
      </c>
      <c r="AE6" s="6">
        <v>0</v>
      </c>
      <c r="AF6" s="6">
        <v>2</v>
      </c>
      <c r="AG6" s="6">
        <v>1.5</v>
      </c>
      <c r="AH6" s="6">
        <v>1</v>
      </c>
      <c r="AI6" s="6">
        <v>0.5</v>
      </c>
      <c r="AJ6" s="6">
        <v>1</v>
      </c>
      <c r="AK6" s="6">
        <v>0</v>
      </c>
      <c r="AL6" s="6">
        <v>0</v>
      </c>
      <c r="AM6" s="6">
        <v>0.5</v>
      </c>
      <c r="AN6" s="6">
        <v>0</v>
      </c>
      <c r="AO6" s="6">
        <v>2</v>
      </c>
      <c r="AP6" s="6">
        <v>1</v>
      </c>
      <c r="AQ6" s="6">
        <v>2</v>
      </c>
      <c r="AR6" s="6">
        <v>1</v>
      </c>
      <c r="AS6" s="6">
        <v>3</v>
      </c>
      <c r="AT6" s="6">
        <v>2</v>
      </c>
      <c r="AU6" s="6">
        <v>0.5</v>
      </c>
      <c r="AV6" s="6">
        <v>0</v>
      </c>
      <c r="AW6" s="6">
        <v>1.5</v>
      </c>
      <c r="AX6" s="6">
        <v>0.5</v>
      </c>
      <c r="AY6" s="6">
        <v>0</v>
      </c>
      <c r="AZ6" s="6">
        <v>1.5</v>
      </c>
      <c r="BA6" s="6">
        <v>0</v>
      </c>
      <c r="BB6" s="6">
        <v>0</v>
      </c>
      <c r="BC6" s="6">
        <v>0</v>
      </c>
    </row>
    <row r="7" spans="1:55" ht="37" x14ac:dyDescent="0.2">
      <c r="A7" s="22">
        <v>5</v>
      </c>
      <c r="B7" s="6">
        <v>1</v>
      </c>
      <c r="C7" s="6">
        <v>0</v>
      </c>
      <c r="D7" s="6">
        <v>1</v>
      </c>
      <c r="E7" s="6">
        <v>1</v>
      </c>
      <c r="F7" s="6">
        <v>0.5</v>
      </c>
      <c r="G7" s="6">
        <v>0.5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0.5</v>
      </c>
      <c r="N7" s="6">
        <v>0</v>
      </c>
      <c r="O7" s="6">
        <v>0</v>
      </c>
      <c r="P7" s="6">
        <v>0.5</v>
      </c>
      <c r="Q7" s="6">
        <v>0</v>
      </c>
      <c r="R7" s="6">
        <v>0</v>
      </c>
      <c r="S7" s="6">
        <v>0</v>
      </c>
      <c r="T7" s="6">
        <v>0.5</v>
      </c>
      <c r="U7" s="6">
        <v>1.5</v>
      </c>
      <c r="V7" s="6">
        <v>1.5</v>
      </c>
      <c r="W7" s="6">
        <v>0</v>
      </c>
      <c r="X7" s="6">
        <v>0</v>
      </c>
      <c r="Y7" s="6">
        <v>1</v>
      </c>
      <c r="Z7" s="6">
        <v>0</v>
      </c>
      <c r="AA7" s="6">
        <v>0.5</v>
      </c>
      <c r="AB7" s="6">
        <v>0</v>
      </c>
      <c r="AC7" s="6">
        <v>0</v>
      </c>
      <c r="AD7" s="6">
        <v>0.5</v>
      </c>
      <c r="AE7" s="6">
        <v>0</v>
      </c>
      <c r="AF7" s="6">
        <v>1.5</v>
      </c>
      <c r="AG7" s="6">
        <v>0.5</v>
      </c>
      <c r="AH7" s="6">
        <v>1</v>
      </c>
      <c r="AI7" s="6">
        <v>0.5</v>
      </c>
      <c r="AJ7" s="6">
        <v>0.5</v>
      </c>
      <c r="AK7" s="6">
        <v>0</v>
      </c>
      <c r="AL7" s="6">
        <v>0</v>
      </c>
      <c r="AM7" s="6">
        <v>0</v>
      </c>
      <c r="AN7" s="6">
        <v>0</v>
      </c>
      <c r="AO7" s="6">
        <v>2</v>
      </c>
      <c r="AP7" s="6">
        <v>1.5</v>
      </c>
      <c r="AQ7" s="6">
        <v>2</v>
      </c>
      <c r="AR7" s="6">
        <v>1</v>
      </c>
      <c r="AS7" s="6">
        <v>2</v>
      </c>
      <c r="AT7" s="6">
        <v>3</v>
      </c>
      <c r="AU7" s="6">
        <v>0.5</v>
      </c>
      <c r="AV7" s="6">
        <v>0.5</v>
      </c>
      <c r="AW7" s="6">
        <v>0</v>
      </c>
      <c r="AX7" s="6">
        <v>1</v>
      </c>
      <c r="AY7" s="6">
        <v>0</v>
      </c>
      <c r="AZ7" s="6">
        <v>2</v>
      </c>
      <c r="BA7" s="6">
        <v>0</v>
      </c>
      <c r="BB7" s="6">
        <v>0</v>
      </c>
      <c r="BC7" s="6">
        <v>0</v>
      </c>
    </row>
    <row r="8" spans="1:55" ht="37" x14ac:dyDescent="0.2">
      <c r="A8" s="22">
        <v>6</v>
      </c>
      <c r="B8" s="6">
        <v>0.5</v>
      </c>
      <c r="C8" s="6">
        <v>0.5</v>
      </c>
      <c r="D8" s="6">
        <v>0.5</v>
      </c>
      <c r="E8" s="6">
        <v>1</v>
      </c>
      <c r="F8" s="6">
        <v>0.5</v>
      </c>
      <c r="G8" s="6">
        <v>1</v>
      </c>
      <c r="H8" s="6">
        <v>0.5</v>
      </c>
      <c r="I8" s="6">
        <v>0.5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1</v>
      </c>
      <c r="Q8" s="6">
        <v>0</v>
      </c>
      <c r="R8" s="6">
        <v>0</v>
      </c>
      <c r="S8" s="6">
        <v>0</v>
      </c>
      <c r="T8" s="6">
        <v>0.5</v>
      </c>
      <c r="U8" s="6">
        <v>1.5</v>
      </c>
      <c r="V8" s="6">
        <v>1</v>
      </c>
      <c r="W8" s="6">
        <v>1</v>
      </c>
      <c r="X8" s="6">
        <v>0.5</v>
      </c>
      <c r="Y8" s="6">
        <v>1.5</v>
      </c>
      <c r="Z8" s="6">
        <v>0</v>
      </c>
      <c r="AA8" s="6">
        <v>0</v>
      </c>
      <c r="AB8" s="6">
        <v>0</v>
      </c>
      <c r="AC8" s="6">
        <v>0</v>
      </c>
      <c r="AD8" s="6">
        <v>0.5</v>
      </c>
      <c r="AE8" s="6">
        <v>0</v>
      </c>
      <c r="AF8" s="6">
        <v>2</v>
      </c>
      <c r="AG8" s="6">
        <v>1</v>
      </c>
      <c r="AH8" s="6">
        <v>1.5</v>
      </c>
      <c r="AI8" s="6">
        <v>0</v>
      </c>
      <c r="AJ8" s="6">
        <v>0.5</v>
      </c>
      <c r="AK8" s="6">
        <v>1</v>
      </c>
      <c r="AL8" s="6">
        <v>0</v>
      </c>
      <c r="AM8" s="6">
        <v>0.5</v>
      </c>
      <c r="AN8" s="6">
        <v>0</v>
      </c>
      <c r="AO8" s="6">
        <v>1.5</v>
      </c>
      <c r="AP8" s="6">
        <v>2</v>
      </c>
      <c r="AQ8" s="6">
        <v>1.5</v>
      </c>
      <c r="AR8" s="6">
        <v>1</v>
      </c>
      <c r="AS8" s="6">
        <v>2</v>
      </c>
      <c r="AT8" s="6">
        <v>2</v>
      </c>
      <c r="AU8" s="6">
        <v>0</v>
      </c>
      <c r="AV8" s="6">
        <v>0.5</v>
      </c>
      <c r="AW8" s="6">
        <v>0</v>
      </c>
      <c r="AX8" s="6">
        <v>1.5</v>
      </c>
      <c r="AY8" s="6">
        <v>1</v>
      </c>
      <c r="AZ8" s="6">
        <v>1</v>
      </c>
      <c r="BA8" s="6">
        <v>0</v>
      </c>
      <c r="BB8" s="6">
        <v>0</v>
      </c>
      <c r="BC8" s="6">
        <v>0</v>
      </c>
    </row>
    <row r="9" spans="1:55" ht="37" x14ac:dyDescent="0.2">
      <c r="A9" s="22">
        <v>7</v>
      </c>
      <c r="B9" s="6">
        <v>1</v>
      </c>
      <c r="C9" s="6">
        <v>0.5</v>
      </c>
      <c r="D9" s="6">
        <v>1</v>
      </c>
      <c r="E9" s="6">
        <v>0</v>
      </c>
      <c r="F9" s="6">
        <v>1</v>
      </c>
      <c r="G9" s="6">
        <v>1</v>
      </c>
      <c r="H9" s="6">
        <v>0</v>
      </c>
      <c r="I9" s="6">
        <v>0</v>
      </c>
      <c r="J9" s="6">
        <v>0</v>
      </c>
      <c r="K9" s="6">
        <v>0.5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0.5</v>
      </c>
      <c r="T9" s="6">
        <v>1</v>
      </c>
      <c r="U9" s="6">
        <v>1.5</v>
      </c>
      <c r="V9" s="6">
        <v>1.5</v>
      </c>
      <c r="W9" s="6">
        <v>0</v>
      </c>
      <c r="X9" s="6">
        <v>0</v>
      </c>
      <c r="Y9" s="6">
        <v>1.5</v>
      </c>
      <c r="Z9" s="6">
        <v>0</v>
      </c>
      <c r="AA9" s="6">
        <v>0</v>
      </c>
      <c r="AB9" s="6">
        <v>0</v>
      </c>
      <c r="AC9" s="6">
        <v>0</v>
      </c>
      <c r="AD9" s="6">
        <v>1</v>
      </c>
      <c r="AE9" s="6">
        <v>0</v>
      </c>
      <c r="AF9" s="6">
        <v>1.5</v>
      </c>
      <c r="AG9" s="6">
        <v>1</v>
      </c>
      <c r="AH9" s="6">
        <v>0.5</v>
      </c>
      <c r="AI9" s="6">
        <v>0.5</v>
      </c>
      <c r="AJ9" s="6">
        <v>0.5</v>
      </c>
      <c r="AK9" s="6">
        <v>0.5</v>
      </c>
      <c r="AL9" s="6">
        <v>0</v>
      </c>
      <c r="AM9" s="6">
        <v>1</v>
      </c>
      <c r="AN9" s="6">
        <v>0.5</v>
      </c>
      <c r="AO9" s="6">
        <v>1.5</v>
      </c>
      <c r="AP9" s="6">
        <v>1.5</v>
      </c>
      <c r="AQ9" s="6">
        <v>1.5</v>
      </c>
      <c r="AR9" s="6">
        <v>1</v>
      </c>
      <c r="AS9" s="6">
        <v>2</v>
      </c>
      <c r="AT9" s="6">
        <v>1.5</v>
      </c>
      <c r="AU9" s="6">
        <v>0.5</v>
      </c>
      <c r="AV9" s="6">
        <v>2</v>
      </c>
      <c r="AW9" s="6">
        <v>0.5</v>
      </c>
      <c r="AX9" s="6">
        <v>0.5</v>
      </c>
      <c r="AY9" s="6">
        <v>0.5</v>
      </c>
      <c r="AZ9" s="6">
        <v>0.5</v>
      </c>
      <c r="BA9" s="6">
        <v>0</v>
      </c>
      <c r="BB9" s="6">
        <v>1</v>
      </c>
      <c r="BC9" s="6">
        <v>0</v>
      </c>
    </row>
    <row r="10" spans="1:55" ht="37" x14ac:dyDescent="0.2">
      <c r="A10" s="22">
        <v>8</v>
      </c>
      <c r="B10" s="6">
        <v>0</v>
      </c>
      <c r="C10" s="6">
        <v>0.5</v>
      </c>
      <c r="D10" s="6">
        <v>0.5</v>
      </c>
      <c r="E10" s="6">
        <v>0</v>
      </c>
      <c r="F10" s="6">
        <v>0.5</v>
      </c>
      <c r="G10" s="6">
        <v>1.5</v>
      </c>
      <c r="H10" s="6">
        <v>0</v>
      </c>
      <c r="I10" s="6">
        <v>0</v>
      </c>
      <c r="J10" s="6">
        <v>0</v>
      </c>
      <c r="K10" s="6">
        <v>0.5</v>
      </c>
      <c r="L10" s="6">
        <v>1</v>
      </c>
      <c r="M10" s="6">
        <v>0</v>
      </c>
      <c r="N10" s="6">
        <v>0</v>
      </c>
      <c r="O10" s="6">
        <v>0</v>
      </c>
      <c r="P10" s="6">
        <v>0.5</v>
      </c>
      <c r="Q10" s="6">
        <v>0</v>
      </c>
      <c r="R10" s="6">
        <v>0</v>
      </c>
      <c r="S10" s="6">
        <v>1</v>
      </c>
      <c r="T10" s="6">
        <v>0.5</v>
      </c>
      <c r="U10" s="6">
        <v>1</v>
      </c>
      <c r="V10" s="6">
        <v>1.5</v>
      </c>
      <c r="W10" s="6">
        <v>0</v>
      </c>
      <c r="X10" s="6">
        <v>1.5</v>
      </c>
      <c r="Y10" s="6">
        <v>0.5</v>
      </c>
      <c r="Z10" s="6">
        <v>0.5</v>
      </c>
      <c r="AA10" s="6">
        <v>0</v>
      </c>
      <c r="AB10" s="6">
        <v>0</v>
      </c>
      <c r="AC10" s="6">
        <v>0.5</v>
      </c>
      <c r="AD10" s="6">
        <v>0</v>
      </c>
      <c r="AE10" s="6">
        <v>0</v>
      </c>
      <c r="AF10" s="6">
        <v>2</v>
      </c>
      <c r="AG10" s="6">
        <v>2</v>
      </c>
      <c r="AH10" s="6">
        <v>1.5</v>
      </c>
      <c r="AI10" s="6">
        <v>0.5</v>
      </c>
      <c r="AJ10" s="6">
        <v>0.5</v>
      </c>
      <c r="AK10" s="6">
        <v>0</v>
      </c>
      <c r="AL10" s="6">
        <v>0</v>
      </c>
      <c r="AM10" s="6">
        <v>1</v>
      </c>
      <c r="AN10" s="6">
        <v>0</v>
      </c>
      <c r="AO10" s="6">
        <v>1</v>
      </c>
      <c r="AP10" s="6">
        <v>1.5</v>
      </c>
      <c r="AQ10" s="6">
        <v>1.5</v>
      </c>
      <c r="AR10" s="6">
        <v>1.5</v>
      </c>
      <c r="AS10" s="6">
        <v>1.5</v>
      </c>
      <c r="AT10" s="6">
        <v>2</v>
      </c>
      <c r="AU10" s="6">
        <v>1.5</v>
      </c>
      <c r="AV10" s="6">
        <v>0.5</v>
      </c>
      <c r="AW10" s="6">
        <v>0</v>
      </c>
      <c r="AX10" s="6">
        <v>1</v>
      </c>
      <c r="AY10" s="6">
        <v>0</v>
      </c>
      <c r="AZ10" s="6">
        <v>1</v>
      </c>
      <c r="BA10" s="6">
        <v>0</v>
      </c>
      <c r="BB10" s="6">
        <v>0.5</v>
      </c>
      <c r="BC10" s="6">
        <v>0</v>
      </c>
    </row>
    <row r="11" spans="1:55" ht="37" x14ac:dyDescent="0.2">
      <c r="A11" s="22">
        <v>9</v>
      </c>
      <c r="B11" s="6">
        <v>0</v>
      </c>
      <c r="C11" s="6">
        <v>0.5</v>
      </c>
      <c r="D11" s="6">
        <v>0</v>
      </c>
      <c r="E11" s="6">
        <v>0.5</v>
      </c>
      <c r="F11" s="6">
        <v>0.5</v>
      </c>
      <c r="G11" s="6">
        <v>0.5</v>
      </c>
      <c r="H11" s="6">
        <v>0</v>
      </c>
      <c r="I11" s="6">
        <v>0</v>
      </c>
      <c r="J11" s="6">
        <v>0</v>
      </c>
      <c r="K11" s="6">
        <v>0.5</v>
      </c>
      <c r="L11" s="6">
        <v>0</v>
      </c>
      <c r="M11" s="6">
        <v>1</v>
      </c>
      <c r="N11" s="6">
        <v>0.5</v>
      </c>
      <c r="O11" s="6">
        <v>0.5</v>
      </c>
      <c r="P11" s="6">
        <v>0.5</v>
      </c>
      <c r="Q11" s="6">
        <v>0</v>
      </c>
      <c r="R11" s="6">
        <v>0</v>
      </c>
      <c r="S11" s="6">
        <v>1</v>
      </c>
      <c r="T11" s="6">
        <v>1.5</v>
      </c>
      <c r="U11" s="6">
        <v>1.5</v>
      </c>
      <c r="V11" s="6">
        <v>1</v>
      </c>
      <c r="W11" s="6">
        <v>1</v>
      </c>
      <c r="X11" s="6">
        <v>0.5</v>
      </c>
      <c r="Y11" s="6">
        <v>1</v>
      </c>
      <c r="Z11" s="6">
        <v>0</v>
      </c>
      <c r="AA11" s="6">
        <v>0</v>
      </c>
      <c r="AB11" s="6">
        <v>0</v>
      </c>
      <c r="AC11" s="6">
        <v>0.5</v>
      </c>
      <c r="AD11" s="6">
        <v>0.5</v>
      </c>
      <c r="AE11" s="6">
        <v>0</v>
      </c>
      <c r="AF11" s="6">
        <v>2</v>
      </c>
      <c r="AG11" s="6">
        <v>1.5</v>
      </c>
      <c r="AH11" s="6">
        <v>2</v>
      </c>
      <c r="AI11" s="6">
        <v>1</v>
      </c>
      <c r="AJ11" s="6">
        <v>1</v>
      </c>
      <c r="AK11" s="6">
        <v>1</v>
      </c>
      <c r="AL11" s="6">
        <v>0</v>
      </c>
      <c r="AM11" s="6">
        <v>0</v>
      </c>
      <c r="AN11" s="6">
        <v>0</v>
      </c>
      <c r="AO11" s="6">
        <v>1</v>
      </c>
      <c r="AP11" s="6">
        <v>1.5</v>
      </c>
      <c r="AQ11" s="6">
        <v>2</v>
      </c>
      <c r="AR11" s="6">
        <v>2</v>
      </c>
      <c r="AS11" s="6">
        <v>1.5</v>
      </c>
      <c r="AT11" s="6">
        <v>1</v>
      </c>
      <c r="AU11" s="6">
        <v>1</v>
      </c>
      <c r="AV11" s="6">
        <v>0.5</v>
      </c>
      <c r="AW11" s="6">
        <v>0</v>
      </c>
      <c r="AX11" s="6">
        <v>1.5</v>
      </c>
      <c r="AY11" s="6">
        <v>0</v>
      </c>
      <c r="AZ11" s="6">
        <v>1</v>
      </c>
      <c r="BA11" s="6">
        <v>0</v>
      </c>
      <c r="BB11" s="6">
        <v>0</v>
      </c>
      <c r="BC11" s="6">
        <v>0</v>
      </c>
    </row>
    <row r="12" spans="1:55" ht="37" x14ac:dyDescent="0.2">
      <c r="A12" s="22">
        <v>10</v>
      </c>
      <c r="B12" s="6">
        <v>0</v>
      </c>
      <c r="C12" s="6">
        <v>0.5</v>
      </c>
      <c r="D12" s="6">
        <v>1</v>
      </c>
      <c r="E12" s="6">
        <v>1</v>
      </c>
      <c r="F12" s="6">
        <v>0</v>
      </c>
      <c r="G12" s="6">
        <v>1</v>
      </c>
      <c r="H12" s="6">
        <v>0</v>
      </c>
      <c r="I12" s="6">
        <v>0</v>
      </c>
      <c r="J12" s="6">
        <v>0</v>
      </c>
      <c r="K12" s="6">
        <v>0.5</v>
      </c>
      <c r="L12" s="6">
        <v>0.5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1</v>
      </c>
      <c r="T12" s="6">
        <v>0.5</v>
      </c>
      <c r="U12" s="6">
        <v>1.5</v>
      </c>
      <c r="V12" s="6">
        <v>1</v>
      </c>
      <c r="W12" s="6">
        <v>1</v>
      </c>
      <c r="X12" s="6">
        <v>0</v>
      </c>
      <c r="Y12" s="6">
        <v>1</v>
      </c>
      <c r="Z12" s="6">
        <v>0</v>
      </c>
      <c r="AA12" s="6">
        <v>0</v>
      </c>
      <c r="AB12" s="6">
        <v>0</v>
      </c>
      <c r="AC12" s="6">
        <v>0</v>
      </c>
      <c r="AD12" s="6">
        <v>0.5</v>
      </c>
      <c r="AE12" s="6">
        <v>1</v>
      </c>
      <c r="AF12" s="6">
        <v>2</v>
      </c>
      <c r="AG12" s="6">
        <v>2</v>
      </c>
      <c r="AH12" s="6">
        <v>2</v>
      </c>
      <c r="AI12" s="6">
        <v>0.5</v>
      </c>
      <c r="AJ12" s="6">
        <v>1</v>
      </c>
      <c r="AK12" s="6">
        <v>0</v>
      </c>
      <c r="AL12" s="6">
        <v>0.5</v>
      </c>
      <c r="AM12" s="6">
        <v>0</v>
      </c>
      <c r="AN12" s="6">
        <v>0</v>
      </c>
      <c r="AO12" s="6">
        <v>2</v>
      </c>
      <c r="AP12" s="6">
        <v>2</v>
      </c>
      <c r="AQ12" s="6">
        <v>1.5</v>
      </c>
      <c r="AR12" s="6">
        <v>1.5</v>
      </c>
      <c r="AS12" s="6">
        <v>2</v>
      </c>
      <c r="AT12" s="6">
        <v>2</v>
      </c>
      <c r="AU12" s="6">
        <v>0</v>
      </c>
      <c r="AV12" s="6">
        <v>0.5</v>
      </c>
      <c r="AW12" s="6">
        <v>0</v>
      </c>
      <c r="AX12" s="6">
        <v>1.5</v>
      </c>
      <c r="AY12" s="6">
        <v>1</v>
      </c>
      <c r="AZ12" s="6">
        <v>0.5</v>
      </c>
      <c r="BA12" s="6">
        <v>0</v>
      </c>
      <c r="BB12" s="6">
        <v>0</v>
      </c>
      <c r="BC12" s="6">
        <v>0</v>
      </c>
    </row>
    <row r="13" spans="1:55" ht="37" x14ac:dyDescent="0.2">
      <c r="A13" s="22">
        <v>11</v>
      </c>
      <c r="B13" s="6">
        <v>1</v>
      </c>
      <c r="C13" s="6">
        <v>0.5</v>
      </c>
      <c r="D13" s="6">
        <v>1</v>
      </c>
      <c r="E13" s="6">
        <v>0.5</v>
      </c>
      <c r="F13" s="6">
        <v>0</v>
      </c>
      <c r="G13" s="6">
        <v>1</v>
      </c>
      <c r="H13" s="6">
        <v>0</v>
      </c>
      <c r="I13" s="6">
        <v>0</v>
      </c>
      <c r="J13" s="6">
        <v>1</v>
      </c>
      <c r="K13" s="6">
        <v>0.5</v>
      </c>
      <c r="L13" s="6">
        <v>0</v>
      </c>
      <c r="M13" s="6">
        <v>0.5</v>
      </c>
      <c r="N13" s="6">
        <v>0</v>
      </c>
      <c r="O13" s="6">
        <v>0</v>
      </c>
      <c r="P13" s="6">
        <v>0</v>
      </c>
      <c r="Q13" s="6">
        <v>0.5</v>
      </c>
      <c r="R13" s="6">
        <v>0.5</v>
      </c>
      <c r="S13" s="6">
        <v>1.5</v>
      </c>
      <c r="T13" s="6">
        <v>0.5</v>
      </c>
      <c r="U13" s="6">
        <v>1.5</v>
      </c>
      <c r="V13" s="6">
        <v>1.5</v>
      </c>
      <c r="W13" s="6">
        <v>0</v>
      </c>
      <c r="X13" s="6">
        <v>1</v>
      </c>
      <c r="Y13" s="6">
        <v>1</v>
      </c>
      <c r="Z13" s="6">
        <v>0.5</v>
      </c>
      <c r="AA13" s="6">
        <v>0</v>
      </c>
      <c r="AB13" s="6">
        <v>0</v>
      </c>
      <c r="AC13" s="6">
        <v>0.5</v>
      </c>
      <c r="AD13" s="6">
        <v>0.5</v>
      </c>
      <c r="AE13" s="6">
        <v>0.5</v>
      </c>
      <c r="AF13" s="6">
        <v>2</v>
      </c>
      <c r="AG13" s="6">
        <v>1.5</v>
      </c>
      <c r="AH13" s="6">
        <v>1.5</v>
      </c>
      <c r="AI13" s="6">
        <v>0</v>
      </c>
      <c r="AJ13" s="6">
        <v>1</v>
      </c>
      <c r="AK13" s="6">
        <v>0</v>
      </c>
      <c r="AL13" s="6">
        <v>0.5</v>
      </c>
      <c r="AM13" s="6">
        <v>0.5</v>
      </c>
      <c r="AN13" s="6">
        <v>0.5</v>
      </c>
      <c r="AO13" s="6">
        <v>1.5</v>
      </c>
      <c r="AP13" s="6">
        <v>2</v>
      </c>
      <c r="AQ13" s="6">
        <v>1</v>
      </c>
      <c r="AR13" s="6">
        <v>1.5</v>
      </c>
      <c r="AS13" s="6">
        <v>2</v>
      </c>
      <c r="AT13" s="6">
        <v>1.5</v>
      </c>
      <c r="AU13" s="6">
        <v>0</v>
      </c>
      <c r="AV13" s="6">
        <v>1</v>
      </c>
      <c r="AW13" s="6">
        <v>0.5</v>
      </c>
      <c r="AX13" s="6">
        <v>1.5</v>
      </c>
      <c r="AY13" s="6">
        <v>0.5</v>
      </c>
      <c r="AZ13" s="6">
        <v>1</v>
      </c>
      <c r="BA13" s="6">
        <v>0</v>
      </c>
      <c r="BB13" s="6">
        <v>0</v>
      </c>
      <c r="BC13" s="6">
        <v>0</v>
      </c>
    </row>
    <row r="14" spans="1:55" ht="37" x14ac:dyDescent="0.2">
      <c r="A14" s="22">
        <v>12</v>
      </c>
      <c r="B14" s="6">
        <v>1.5</v>
      </c>
      <c r="C14" s="6">
        <v>0.5</v>
      </c>
      <c r="D14" s="6">
        <v>1</v>
      </c>
      <c r="E14" s="6">
        <v>1</v>
      </c>
      <c r="F14" s="6">
        <v>0</v>
      </c>
      <c r="G14" s="6">
        <v>1</v>
      </c>
      <c r="H14" s="6">
        <v>0.5</v>
      </c>
      <c r="I14" s="6">
        <v>0</v>
      </c>
      <c r="J14" s="6">
        <v>0</v>
      </c>
      <c r="K14" s="6">
        <v>0</v>
      </c>
      <c r="L14" s="6">
        <v>0</v>
      </c>
      <c r="M14" s="6">
        <v>0.5</v>
      </c>
      <c r="N14" s="6">
        <v>0</v>
      </c>
      <c r="O14" s="6">
        <v>0.5</v>
      </c>
      <c r="P14" s="6">
        <v>0</v>
      </c>
      <c r="Q14" s="6">
        <v>0</v>
      </c>
      <c r="R14" s="6">
        <v>0</v>
      </c>
      <c r="S14" s="6">
        <v>1</v>
      </c>
      <c r="T14" s="6">
        <v>1</v>
      </c>
      <c r="U14" s="6">
        <v>1.5</v>
      </c>
      <c r="V14" s="6">
        <v>1</v>
      </c>
      <c r="W14" s="6">
        <v>0</v>
      </c>
      <c r="X14" s="6">
        <v>1</v>
      </c>
      <c r="Y14" s="6">
        <v>1</v>
      </c>
      <c r="Z14" s="6">
        <v>1</v>
      </c>
      <c r="AA14" s="6">
        <v>0</v>
      </c>
      <c r="AB14" s="6">
        <v>0.5</v>
      </c>
      <c r="AC14" s="6">
        <v>0.5</v>
      </c>
      <c r="AD14" s="6">
        <v>0</v>
      </c>
      <c r="AE14" s="6">
        <v>0.5</v>
      </c>
      <c r="AF14" s="6">
        <v>1.5</v>
      </c>
      <c r="AG14" s="6">
        <v>2</v>
      </c>
      <c r="AH14" s="6">
        <v>2</v>
      </c>
      <c r="AI14" s="6">
        <v>0</v>
      </c>
      <c r="AJ14" s="6">
        <v>0.5</v>
      </c>
      <c r="AK14" s="6">
        <v>0</v>
      </c>
      <c r="AL14" s="6">
        <v>0.5</v>
      </c>
      <c r="AM14" s="6">
        <v>0</v>
      </c>
      <c r="AN14" s="6">
        <v>0.5</v>
      </c>
      <c r="AO14" s="6">
        <v>2</v>
      </c>
      <c r="AP14" s="6">
        <v>3</v>
      </c>
      <c r="AQ14" s="6">
        <v>1.5</v>
      </c>
      <c r="AR14" s="6">
        <v>1</v>
      </c>
      <c r="AS14" s="6">
        <v>2</v>
      </c>
      <c r="AT14" s="6">
        <v>2</v>
      </c>
      <c r="AU14" s="6">
        <v>0</v>
      </c>
      <c r="AV14" s="6">
        <v>0.5</v>
      </c>
      <c r="AW14" s="6">
        <v>0</v>
      </c>
      <c r="AX14" s="6">
        <v>1</v>
      </c>
      <c r="AY14" s="6">
        <v>0.5</v>
      </c>
      <c r="AZ14" s="6">
        <v>1.5</v>
      </c>
      <c r="BA14" s="6">
        <v>1.5</v>
      </c>
      <c r="BB14" s="6">
        <v>0</v>
      </c>
      <c r="BC14" s="6">
        <v>0.5</v>
      </c>
    </row>
    <row r="15" spans="1:55" ht="37" x14ac:dyDescent="0.2">
      <c r="A15" s="22">
        <v>13</v>
      </c>
      <c r="B15" s="6">
        <v>1.5</v>
      </c>
      <c r="C15" s="6">
        <v>0.5</v>
      </c>
      <c r="D15" s="6">
        <v>0.5</v>
      </c>
      <c r="E15" s="6">
        <v>0.5</v>
      </c>
      <c r="F15" s="6">
        <v>0.5</v>
      </c>
      <c r="G15" s="6">
        <v>1</v>
      </c>
      <c r="H15" s="6">
        <v>0</v>
      </c>
      <c r="I15" s="6">
        <v>0</v>
      </c>
      <c r="J15" s="6">
        <v>0</v>
      </c>
      <c r="K15" s="6">
        <v>1</v>
      </c>
      <c r="L15" s="6">
        <v>0</v>
      </c>
      <c r="M15" s="6">
        <v>1</v>
      </c>
      <c r="N15" s="6">
        <v>1</v>
      </c>
      <c r="O15" s="6">
        <v>0.5</v>
      </c>
      <c r="P15" s="6">
        <v>0</v>
      </c>
      <c r="Q15" s="6">
        <v>0</v>
      </c>
      <c r="R15" s="6">
        <v>0</v>
      </c>
      <c r="S15" s="6">
        <v>1</v>
      </c>
      <c r="T15" s="6">
        <v>0.5</v>
      </c>
      <c r="U15" s="6">
        <v>1.5</v>
      </c>
      <c r="V15" s="6">
        <v>1</v>
      </c>
      <c r="W15" s="6">
        <v>0</v>
      </c>
      <c r="X15" s="6">
        <v>0.5</v>
      </c>
      <c r="Y15" s="6">
        <v>0</v>
      </c>
      <c r="Z15" s="6">
        <v>1</v>
      </c>
      <c r="AA15" s="6">
        <v>0</v>
      </c>
      <c r="AB15" s="6">
        <v>0.5</v>
      </c>
      <c r="AC15" s="6">
        <v>0</v>
      </c>
      <c r="AD15" s="6">
        <v>0</v>
      </c>
      <c r="AE15" s="6">
        <v>1</v>
      </c>
      <c r="AF15" s="6">
        <v>2</v>
      </c>
      <c r="AG15" s="6">
        <v>1.5</v>
      </c>
      <c r="AH15" s="6">
        <v>2.5</v>
      </c>
      <c r="AI15" s="6">
        <v>0</v>
      </c>
      <c r="AJ15" s="6">
        <v>1</v>
      </c>
      <c r="AK15" s="6">
        <v>0.5</v>
      </c>
      <c r="AL15" s="6">
        <v>0.5</v>
      </c>
      <c r="AM15" s="6">
        <v>0.5</v>
      </c>
      <c r="AN15" s="6">
        <v>1</v>
      </c>
      <c r="AO15" s="6">
        <v>1.5</v>
      </c>
      <c r="AP15" s="6">
        <v>2</v>
      </c>
      <c r="AQ15" s="6">
        <v>3</v>
      </c>
      <c r="AR15" s="6">
        <v>2</v>
      </c>
      <c r="AS15" s="6">
        <v>1</v>
      </c>
      <c r="AT15" s="6">
        <v>2</v>
      </c>
      <c r="AU15" s="6">
        <v>0.5</v>
      </c>
      <c r="AV15" s="6">
        <v>0</v>
      </c>
      <c r="AW15" s="6">
        <v>0</v>
      </c>
      <c r="AX15" s="6">
        <v>0.5</v>
      </c>
      <c r="AY15" s="6">
        <v>0.5</v>
      </c>
      <c r="AZ15" s="6">
        <v>2</v>
      </c>
      <c r="BA15" s="6">
        <v>0</v>
      </c>
      <c r="BB15" s="6">
        <v>0</v>
      </c>
      <c r="BC15" s="6">
        <v>0</v>
      </c>
    </row>
    <row r="16" spans="1:55" ht="37" x14ac:dyDescent="0.2">
      <c r="A16" s="22">
        <v>14</v>
      </c>
      <c r="B16" s="6">
        <v>1</v>
      </c>
      <c r="C16" s="6">
        <v>0</v>
      </c>
      <c r="D16" s="6">
        <v>1</v>
      </c>
      <c r="E16" s="6">
        <v>1</v>
      </c>
      <c r="F16" s="6">
        <v>0.5</v>
      </c>
      <c r="G16" s="6">
        <v>0.5</v>
      </c>
      <c r="H16" s="6">
        <v>0</v>
      </c>
      <c r="I16" s="6">
        <v>0</v>
      </c>
      <c r="J16" s="6">
        <v>0</v>
      </c>
      <c r="K16" s="6">
        <v>1</v>
      </c>
      <c r="L16" s="6">
        <v>1</v>
      </c>
      <c r="M16" s="6">
        <v>1</v>
      </c>
      <c r="N16" s="6">
        <v>0</v>
      </c>
      <c r="O16" s="6">
        <v>0</v>
      </c>
      <c r="P16" s="6">
        <v>0</v>
      </c>
      <c r="Q16" s="6">
        <v>0</v>
      </c>
      <c r="R16" s="6" t="s">
        <v>57</v>
      </c>
      <c r="S16" s="6">
        <v>0.5</v>
      </c>
      <c r="T16" s="6">
        <v>1</v>
      </c>
      <c r="U16" s="6">
        <v>1.5</v>
      </c>
      <c r="V16" s="6">
        <v>1</v>
      </c>
      <c r="W16" s="6">
        <v>0</v>
      </c>
      <c r="X16" s="6">
        <v>1.5</v>
      </c>
      <c r="Y16" s="6">
        <v>1.5</v>
      </c>
      <c r="Z16" s="6">
        <v>0</v>
      </c>
      <c r="AA16" s="6">
        <v>0</v>
      </c>
      <c r="AB16" s="6">
        <v>0</v>
      </c>
      <c r="AC16" s="6">
        <v>0.5</v>
      </c>
      <c r="AD16" s="6">
        <v>0.5</v>
      </c>
      <c r="AE16" s="6">
        <v>1</v>
      </c>
      <c r="AF16" s="6">
        <v>2</v>
      </c>
      <c r="AG16" s="6">
        <v>1.5</v>
      </c>
      <c r="AH16" s="6">
        <v>2</v>
      </c>
      <c r="AI16" s="6">
        <v>0.5</v>
      </c>
      <c r="AJ16" s="6">
        <v>1</v>
      </c>
      <c r="AK16" s="6">
        <v>0.5</v>
      </c>
      <c r="AL16" s="6">
        <v>1</v>
      </c>
      <c r="AM16" s="6">
        <v>0</v>
      </c>
      <c r="AN16" s="6">
        <v>0.5</v>
      </c>
      <c r="AO16" s="6">
        <v>0.5</v>
      </c>
      <c r="AP16" s="6">
        <v>2</v>
      </c>
      <c r="AQ16" s="6">
        <v>2</v>
      </c>
      <c r="AR16" s="6">
        <v>0.5</v>
      </c>
      <c r="AS16" s="6">
        <v>1.5</v>
      </c>
      <c r="AT16" s="6">
        <v>1</v>
      </c>
      <c r="AU16" s="6">
        <v>0.5</v>
      </c>
      <c r="AV16" s="6">
        <v>0</v>
      </c>
      <c r="AW16" s="6">
        <v>0</v>
      </c>
      <c r="AX16" s="6">
        <v>2</v>
      </c>
      <c r="AY16" s="6">
        <v>1</v>
      </c>
      <c r="AZ16" s="6">
        <v>1</v>
      </c>
      <c r="BA16" s="6">
        <v>0</v>
      </c>
      <c r="BB16" s="6">
        <v>0</v>
      </c>
      <c r="BC16" s="6">
        <v>0</v>
      </c>
    </row>
    <row r="17" spans="1:55" ht="37" x14ac:dyDescent="0.2">
      <c r="A17" s="22">
        <v>15</v>
      </c>
      <c r="B17" s="6">
        <v>0.5</v>
      </c>
      <c r="C17" s="6">
        <v>0.5</v>
      </c>
      <c r="D17" s="6">
        <v>1.5</v>
      </c>
      <c r="E17" s="6">
        <v>0.5</v>
      </c>
      <c r="F17" s="6">
        <v>0.5</v>
      </c>
      <c r="G17" s="6">
        <v>1</v>
      </c>
      <c r="H17" s="6">
        <v>0</v>
      </c>
      <c r="I17" s="6">
        <v>0</v>
      </c>
      <c r="J17" s="6">
        <v>0.5</v>
      </c>
      <c r="K17" s="6">
        <v>0.5</v>
      </c>
      <c r="L17" s="6">
        <v>0.5</v>
      </c>
      <c r="M17" s="6">
        <v>0.5</v>
      </c>
      <c r="N17" s="6">
        <v>0.5</v>
      </c>
      <c r="O17" s="6">
        <v>0</v>
      </c>
      <c r="P17" s="6">
        <v>0.5</v>
      </c>
      <c r="Q17" s="6">
        <v>0.5</v>
      </c>
      <c r="R17" s="6">
        <v>0</v>
      </c>
      <c r="S17" s="6">
        <v>0</v>
      </c>
      <c r="T17" s="6">
        <v>1</v>
      </c>
      <c r="U17" s="6">
        <v>1</v>
      </c>
      <c r="V17" s="6">
        <v>1</v>
      </c>
      <c r="W17" s="6">
        <v>1</v>
      </c>
      <c r="X17" s="6">
        <v>1</v>
      </c>
      <c r="Y17" s="6">
        <v>1</v>
      </c>
      <c r="Z17" s="6">
        <v>0</v>
      </c>
      <c r="AA17" s="6">
        <v>0.5</v>
      </c>
      <c r="AB17" s="6">
        <v>0</v>
      </c>
      <c r="AC17" s="6">
        <v>0</v>
      </c>
      <c r="AD17" s="6">
        <v>0</v>
      </c>
      <c r="AE17" s="6">
        <v>1</v>
      </c>
      <c r="AF17" s="6">
        <v>2</v>
      </c>
      <c r="AG17" s="6">
        <v>1.5</v>
      </c>
      <c r="AH17" s="6">
        <v>2</v>
      </c>
      <c r="AI17" s="6">
        <v>0.5</v>
      </c>
      <c r="AJ17" s="6">
        <v>0.5</v>
      </c>
      <c r="AK17" s="6">
        <v>0.5</v>
      </c>
      <c r="AL17" s="6">
        <v>0.5</v>
      </c>
      <c r="AM17" s="6">
        <v>0.5</v>
      </c>
      <c r="AN17" s="6">
        <v>0</v>
      </c>
      <c r="AO17" s="6">
        <v>1</v>
      </c>
      <c r="AP17" s="6">
        <v>3</v>
      </c>
      <c r="AQ17" s="6">
        <v>3</v>
      </c>
      <c r="AR17" s="6">
        <v>2</v>
      </c>
      <c r="AS17" s="6">
        <v>1</v>
      </c>
      <c r="AT17" s="6">
        <v>1</v>
      </c>
      <c r="AU17" s="6">
        <v>0</v>
      </c>
      <c r="AV17" s="6">
        <v>0</v>
      </c>
      <c r="AW17" s="6">
        <v>0</v>
      </c>
      <c r="AX17" s="6">
        <v>1</v>
      </c>
      <c r="AY17" s="6">
        <v>1</v>
      </c>
      <c r="AZ17" s="6">
        <v>2</v>
      </c>
      <c r="BA17" s="6">
        <v>0</v>
      </c>
      <c r="BB17" s="6">
        <v>0</v>
      </c>
      <c r="BC17" s="6">
        <v>0.5</v>
      </c>
    </row>
    <row r="18" spans="1:55" ht="37" x14ac:dyDescent="0.2">
      <c r="A18" s="22">
        <v>16</v>
      </c>
      <c r="B18" s="6">
        <v>1</v>
      </c>
      <c r="C18" s="6">
        <v>1</v>
      </c>
      <c r="D18" s="6">
        <v>0.5</v>
      </c>
      <c r="E18" s="6">
        <v>0.5</v>
      </c>
      <c r="F18" s="6">
        <v>0.5</v>
      </c>
      <c r="G18" s="6">
        <v>0.5</v>
      </c>
      <c r="H18" s="6">
        <v>0</v>
      </c>
      <c r="I18" s="6">
        <v>0</v>
      </c>
      <c r="J18" s="6">
        <v>0</v>
      </c>
      <c r="K18" s="6">
        <v>0</v>
      </c>
      <c r="L18" s="6">
        <v>1</v>
      </c>
      <c r="M18" s="6">
        <v>1</v>
      </c>
      <c r="N18" s="6">
        <v>0</v>
      </c>
      <c r="O18" s="6">
        <v>0</v>
      </c>
      <c r="P18" s="6">
        <v>0</v>
      </c>
      <c r="Q18" s="6">
        <v>0</v>
      </c>
      <c r="R18" s="6">
        <v>0.5</v>
      </c>
      <c r="S18" s="6">
        <v>1</v>
      </c>
      <c r="T18" s="6">
        <v>1</v>
      </c>
      <c r="U18" s="6">
        <v>1</v>
      </c>
      <c r="V18" s="6">
        <v>1</v>
      </c>
      <c r="W18" s="6">
        <v>1</v>
      </c>
      <c r="X18" s="6">
        <v>0</v>
      </c>
      <c r="Y18" s="6">
        <v>1</v>
      </c>
      <c r="Z18" s="6">
        <v>0</v>
      </c>
      <c r="AA18" s="6">
        <v>0</v>
      </c>
      <c r="AB18" s="6">
        <v>0</v>
      </c>
      <c r="AC18" s="6">
        <v>0.5</v>
      </c>
      <c r="AD18" s="6">
        <v>0</v>
      </c>
      <c r="AE18" s="6">
        <v>0.5</v>
      </c>
      <c r="AF18" s="6">
        <v>2</v>
      </c>
      <c r="AG18" s="6">
        <v>1</v>
      </c>
      <c r="AH18" s="6">
        <v>1</v>
      </c>
      <c r="AI18" s="6">
        <v>0.5</v>
      </c>
      <c r="AJ18" s="6">
        <v>0.5</v>
      </c>
      <c r="AK18" s="6">
        <v>1</v>
      </c>
      <c r="AL18" s="6">
        <v>0.5</v>
      </c>
      <c r="AM18" s="6">
        <v>0</v>
      </c>
      <c r="AN18" s="6">
        <v>0.5</v>
      </c>
      <c r="AO18" s="6">
        <v>1</v>
      </c>
      <c r="AP18" s="6">
        <v>1.5</v>
      </c>
      <c r="AQ18" s="6">
        <v>3</v>
      </c>
      <c r="AR18" s="6">
        <v>2</v>
      </c>
      <c r="AS18" s="6">
        <v>0.5</v>
      </c>
      <c r="AT18" s="6">
        <v>1</v>
      </c>
      <c r="AU18" s="6">
        <v>0.5</v>
      </c>
      <c r="AV18" s="6">
        <v>0.5</v>
      </c>
      <c r="AW18" s="6">
        <v>0</v>
      </c>
      <c r="AX18" s="6">
        <v>1</v>
      </c>
      <c r="AY18" s="6">
        <v>1</v>
      </c>
      <c r="AZ18" s="6">
        <v>1</v>
      </c>
      <c r="BA18" s="6">
        <v>0.5</v>
      </c>
      <c r="BB18" s="6">
        <v>0.5</v>
      </c>
      <c r="BC18" s="6">
        <v>0</v>
      </c>
    </row>
    <row r="19" spans="1:55" ht="37" x14ac:dyDescent="0.2">
      <c r="A19" s="22">
        <v>17</v>
      </c>
      <c r="B19" s="6">
        <v>0.5</v>
      </c>
      <c r="C19" s="6">
        <v>1</v>
      </c>
      <c r="D19" s="6">
        <v>0.5</v>
      </c>
      <c r="E19" s="6">
        <v>1</v>
      </c>
      <c r="F19" s="6">
        <v>0.5</v>
      </c>
      <c r="G19" s="6">
        <v>0</v>
      </c>
      <c r="H19" s="6">
        <v>0.5</v>
      </c>
      <c r="I19" s="6">
        <v>0</v>
      </c>
      <c r="J19" s="6">
        <v>0</v>
      </c>
      <c r="K19" s="6">
        <v>0.5</v>
      </c>
      <c r="L19" s="6">
        <v>0</v>
      </c>
      <c r="M19" s="6">
        <v>0.5</v>
      </c>
      <c r="N19" s="6">
        <v>1</v>
      </c>
      <c r="O19" s="6">
        <v>0</v>
      </c>
      <c r="P19" s="6">
        <v>0</v>
      </c>
      <c r="Q19" s="6">
        <v>0</v>
      </c>
      <c r="R19" s="6">
        <v>0.5</v>
      </c>
      <c r="S19" s="6">
        <v>1</v>
      </c>
      <c r="T19" s="6">
        <v>1</v>
      </c>
      <c r="U19" s="6">
        <v>1.5</v>
      </c>
      <c r="V19" s="6">
        <v>0.5</v>
      </c>
      <c r="W19" s="6">
        <v>1</v>
      </c>
      <c r="X19" s="6">
        <v>0</v>
      </c>
      <c r="Y19" s="6">
        <v>0.5</v>
      </c>
      <c r="Z19" s="6">
        <v>0</v>
      </c>
      <c r="AA19" s="6">
        <v>0</v>
      </c>
      <c r="AB19" s="6">
        <v>0</v>
      </c>
      <c r="AC19" s="6">
        <v>0.5</v>
      </c>
      <c r="AD19" s="6">
        <v>0</v>
      </c>
      <c r="AE19" s="6">
        <v>0.5</v>
      </c>
      <c r="AF19" s="6">
        <v>1</v>
      </c>
      <c r="AG19" s="6">
        <v>2</v>
      </c>
      <c r="AH19" s="6">
        <v>0.5</v>
      </c>
      <c r="AI19" s="6">
        <v>0.5</v>
      </c>
      <c r="AJ19" s="6">
        <v>0.5</v>
      </c>
      <c r="AK19" s="6">
        <v>0</v>
      </c>
      <c r="AL19" s="6">
        <v>0</v>
      </c>
      <c r="AM19" s="6">
        <v>0.5</v>
      </c>
      <c r="AN19" s="6">
        <v>1</v>
      </c>
      <c r="AO19" s="6">
        <v>1</v>
      </c>
      <c r="AP19" s="6">
        <v>1.5</v>
      </c>
      <c r="AQ19" s="6">
        <v>1.5</v>
      </c>
      <c r="AR19" s="6">
        <v>1.5</v>
      </c>
      <c r="AS19" s="6">
        <v>2</v>
      </c>
      <c r="AT19" s="6">
        <v>1.5</v>
      </c>
      <c r="AU19" s="6">
        <v>0.5</v>
      </c>
      <c r="AV19" s="6">
        <v>0</v>
      </c>
      <c r="AW19" s="6">
        <v>0.5</v>
      </c>
      <c r="AX19" s="6">
        <v>0</v>
      </c>
      <c r="AY19" s="6">
        <v>0.5</v>
      </c>
      <c r="AZ19" s="6">
        <v>0</v>
      </c>
      <c r="BA19" s="6">
        <v>0</v>
      </c>
      <c r="BB19" s="6">
        <v>0</v>
      </c>
      <c r="BC19" s="6">
        <v>0</v>
      </c>
    </row>
    <row r="20" spans="1:55" ht="37" x14ac:dyDescent="0.2">
      <c r="A20" s="22">
        <v>18</v>
      </c>
      <c r="B20" s="6">
        <v>1</v>
      </c>
      <c r="C20" s="6">
        <v>0.5</v>
      </c>
      <c r="D20" s="6">
        <v>0.5</v>
      </c>
      <c r="E20" s="6">
        <v>0.5</v>
      </c>
      <c r="F20" s="6">
        <v>0.5</v>
      </c>
      <c r="G20" s="6">
        <v>0</v>
      </c>
      <c r="H20" s="6">
        <v>1</v>
      </c>
      <c r="I20" s="6">
        <v>0.5</v>
      </c>
      <c r="J20" s="6">
        <v>0</v>
      </c>
      <c r="K20" s="6">
        <v>1</v>
      </c>
      <c r="L20" s="6">
        <v>0.5</v>
      </c>
      <c r="M20" s="6">
        <v>0</v>
      </c>
      <c r="N20" s="6">
        <v>0</v>
      </c>
      <c r="O20" s="6">
        <v>0</v>
      </c>
      <c r="P20" s="6">
        <v>0.5</v>
      </c>
      <c r="Q20" s="6">
        <v>1</v>
      </c>
      <c r="R20" s="6">
        <v>0</v>
      </c>
      <c r="S20" s="6">
        <v>0.5</v>
      </c>
      <c r="T20" s="6">
        <v>1</v>
      </c>
      <c r="U20" s="6">
        <v>1</v>
      </c>
      <c r="V20" s="6">
        <v>1</v>
      </c>
      <c r="W20" s="6">
        <v>0</v>
      </c>
      <c r="X20" s="6">
        <v>1</v>
      </c>
      <c r="Y20" s="6">
        <v>1</v>
      </c>
      <c r="Z20" s="6">
        <v>0</v>
      </c>
      <c r="AA20" s="6">
        <v>0</v>
      </c>
      <c r="AB20" s="6">
        <v>0</v>
      </c>
      <c r="AC20" s="6">
        <v>0.5</v>
      </c>
      <c r="AD20" s="6">
        <v>0</v>
      </c>
      <c r="AE20" s="6">
        <v>1</v>
      </c>
      <c r="AF20" s="6">
        <v>2</v>
      </c>
      <c r="AG20" s="6">
        <v>2</v>
      </c>
      <c r="AH20" s="6">
        <v>1.5</v>
      </c>
      <c r="AI20" s="6">
        <v>1</v>
      </c>
      <c r="AJ20" s="6">
        <v>1</v>
      </c>
      <c r="AK20" s="6">
        <v>0</v>
      </c>
      <c r="AL20" s="6">
        <v>0</v>
      </c>
      <c r="AM20" s="6">
        <v>0.5</v>
      </c>
      <c r="AN20" s="6">
        <v>1.5</v>
      </c>
      <c r="AO20" s="6">
        <v>1.5</v>
      </c>
      <c r="AP20" s="6">
        <v>1.5</v>
      </c>
      <c r="AQ20" s="6">
        <v>0.5</v>
      </c>
      <c r="AR20" s="6">
        <v>2</v>
      </c>
      <c r="AS20" s="6">
        <v>1.5</v>
      </c>
      <c r="AT20" s="6">
        <v>1</v>
      </c>
      <c r="AU20" s="6">
        <v>1</v>
      </c>
      <c r="AV20" s="6">
        <v>0</v>
      </c>
      <c r="AW20" s="6">
        <v>0</v>
      </c>
      <c r="AX20" s="6">
        <v>0</v>
      </c>
      <c r="AY20" s="6">
        <v>1</v>
      </c>
      <c r="AZ20" s="6">
        <v>0.5</v>
      </c>
      <c r="BA20" s="6">
        <v>0</v>
      </c>
      <c r="BB20" s="6">
        <v>0</v>
      </c>
      <c r="BC20" s="6">
        <v>0.5</v>
      </c>
    </row>
    <row r="21" spans="1:55" ht="37" x14ac:dyDescent="0.2">
      <c r="A21" s="22">
        <v>19</v>
      </c>
      <c r="B21" s="6">
        <v>0.5</v>
      </c>
      <c r="C21" s="6">
        <v>0.5</v>
      </c>
      <c r="D21" s="6">
        <v>1</v>
      </c>
      <c r="E21" s="6">
        <v>1</v>
      </c>
      <c r="F21" s="6">
        <v>1</v>
      </c>
      <c r="G21" s="6">
        <v>1</v>
      </c>
      <c r="H21" s="6">
        <v>1.5</v>
      </c>
      <c r="I21" s="6">
        <v>0.5</v>
      </c>
      <c r="J21" s="6">
        <v>0</v>
      </c>
      <c r="K21" s="6">
        <v>0</v>
      </c>
      <c r="L21" s="6">
        <v>1</v>
      </c>
      <c r="M21" s="6">
        <v>0.5</v>
      </c>
      <c r="N21" s="6">
        <v>0</v>
      </c>
      <c r="O21" s="6">
        <v>0</v>
      </c>
      <c r="P21" s="6">
        <v>0</v>
      </c>
      <c r="Q21" s="6">
        <v>0.5</v>
      </c>
      <c r="R21" s="6">
        <v>0</v>
      </c>
      <c r="S21" s="6">
        <v>0</v>
      </c>
      <c r="T21" s="6">
        <v>1.5</v>
      </c>
      <c r="U21" s="6">
        <v>0.5</v>
      </c>
      <c r="V21" s="6">
        <v>1</v>
      </c>
      <c r="W21" s="6">
        <v>0</v>
      </c>
      <c r="X21" s="6">
        <v>1.5</v>
      </c>
      <c r="Y21" s="6">
        <v>0</v>
      </c>
      <c r="Z21" s="6">
        <v>0</v>
      </c>
      <c r="AA21" s="6">
        <v>0</v>
      </c>
      <c r="AB21" s="6">
        <v>0</v>
      </c>
      <c r="AC21" s="6">
        <v>0.5</v>
      </c>
      <c r="AD21" s="6">
        <v>0</v>
      </c>
      <c r="AE21" s="6">
        <v>1</v>
      </c>
      <c r="AF21" s="6">
        <v>1</v>
      </c>
      <c r="AG21" s="6">
        <v>2</v>
      </c>
      <c r="AH21" s="6">
        <v>2</v>
      </c>
      <c r="AI21" s="6">
        <v>0</v>
      </c>
      <c r="AJ21" s="6">
        <v>0.5</v>
      </c>
      <c r="AK21" s="6">
        <v>0</v>
      </c>
      <c r="AL21" s="6">
        <v>0</v>
      </c>
      <c r="AM21" s="6">
        <v>0.5</v>
      </c>
      <c r="AN21" s="6">
        <v>1</v>
      </c>
      <c r="AO21" s="6">
        <v>2</v>
      </c>
      <c r="AP21" s="6">
        <v>1</v>
      </c>
      <c r="AQ21" s="6">
        <v>3</v>
      </c>
      <c r="AR21" s="6">
        <v>2</v>
      </c>
      <c r="AS21" s="6">
        <v>3</v>
      </c>
      <c r="AT21" s="6">
        <v>2</v>
      </c>
      <c r="AU21" s="6">
        <v>0</v>
      </c>
      <c r="AV21" s="6">
        <v>0.5</v>
      </c>
      <c r="AW21" s="6">
        <v>0</v>
      </c>
      <c r="AX21" s="6">
        <v>0</v>
      </c>
      <c r="AY21" s="6">
        <v>1.5</v>
      </c>
      <c r="AZ21" s="6">
        <v>0</v>
      </c>
      <c r="BA21" s="6">
        <v>0.5</v>
      </c>
      <c r="BB21" s="6">
        <v>0.5</v>
      </c>
      <c r="BC21" s="6">
        <v>0.5</v>
      </c>
    </row>
    <row r="22" spans="1:55" ht="37" x14ac:dyDescent="0.2">
      <c r="A22" s="22">
        <v>20</v>
      </c>
      <c r="B22" s="6">
        <v>0.5</v>
      </c>
      <c r="C22" s="6">
        <v>1</v>
      </c>
      <c r="D22" s="6">
        <v>1.5</v>
      </c>
      <c r="E22" s="6">
        <v>1</v>
      </c>
      <c r="F22" s="6">
        <v>1</v>
      </c>
      <c r="G22" s="6">
        <v>0.5</v>
      </c>
      <c r="H22" s="6">
        <v>0</v>
      </c>
      <c r="I22" s="6">
        <v>0.5</v>
      </c>
      <c r="J22" s="6">
        <v>0</v>
      </c>
      <c r="K22" s="6">
        <v>0.5</v>
      </c>
      <c r="L22" s="6">
        <v>0</v>
      </c>
      <c r="M22" s="6">
        <v>1</v>
      </c>
      <c r="N22" s="6">
        <v>0</v>
      </c>
      <c r="O22" s="6">
        <v>0</v>
      </c>
      <c r="P22" s="6">
        <v>0</v>
      </c>
      <c r="Q22" s="6">
        <v>1</v>
      </c>
      <c r="R22" s="6">
        <v>1</v>
      </c>
      <c r="S22" s="6">
        <v>0.5</v>
      </c>
      <c r="T22" s="6">
        <v>1.5</v>
      </c>
      <c r="U22" s="6">
        <v>1</v>
      </c>
      <c r="V22" s="6">
        <v>1</v>
      </c>
      <c r="W22" s="6">
        <v>0.5</v>
      </c>
      <c r="X22" s="6">
        <v>0.5</v>
      </c>
      <c r="Y22" s="6">
        <v>1.5</v>
      </c>
      <c r="Z22" s="6">
        <v>0</v>
      </c>
      <c r="AA22" s="6">
        <v>0</v>
      </c>
      <c r="AB22" s="6">
        <v>0</v>
      </c>
      <c r="AC22" s="6">
        <v>0.5</v>
      </c>
      <c r="AD22" s="6">
        <v>1</v>
      </c>
      <c r="AE22" s="6">
        <v>0.5</v>
      </c>
      <c r="AF22" s="6">
        <v>2</v>
      </c>
      <c r="AG22" s="6">
        <v>2</v>
      </c>
      <c r="AH22" s="6">
        <v>3</v>
      </c>
      <c r="AI22" s="6">
        <v>0.5</v>
      </c>
      <c r="AJ22" s="6">
        <v>1</v>
      </c>
      <c r="AK22" s="6">
        <v>1</v>
      </c>
      <c r="AL22" s="6">
        <v>0</v>
      </c>
      <c r="AM22" s="6">
        <v>0.5</v>
      </c>
      <c r="AN22" s="6">
        <v>1</v>
      </c>
      <c r="AO22" s="6">
        <v>1.5</v>
      </c>
      <c r="AP22" s="6">
        <v>1.5</v>
      </c>
      <c r="AQ22" s="6">
        <v>3</v>
      </c>
      <c r="AR22" s="6">
        <v>2</v>
      </c>
      <c r="AS22" s="6">
        <v>2</v>
      </c>
      <c r="AT22" s="6">
        <v>2</v>
      </c>
      <c r="AU22" s="6">
        <v>0</v>
      </c>
      <c r="AV22" s="6">
        <v>1</v>
      </c>
      <c r="AW22" s="6">
        <v>0</v>
      </c>
      <c r="AX22" s="6">
        <v>0</v>
      </c>
      <c r="AY22" s="6">
        <v>0</v>
      </c>
      <c r="AZ22" s="6">
        <v>0</v>
      </c>
      <c r="BA22" s="6">
        <v>0.5</v>
      </c>
      <c r="BB22" s="6">
        <v>0</v>
      </c>
      <c r="BC22" s="6">
        <v>0.5</v>
      </c>
    </row>
    <row r="23" spans="1:55" ht="37" x14ac:dyDescent="0.2">
      <c r="A23" s="22">
        <v>21</v>
      </c>
      <c r="B23" s="6">
        <v>0.5</v>
      </c>
      <c r="C23" s="6">
        <v>0</v>
      </c>
      <c r="D23" s="6">
        <v>0.5</v>
      </c>
      <c r="E23" s="6">
        <v>0.5</v>
      </c>
      <c r="F23" s="6">
        <v>1</v>
      </c>
      <c r="G23" s="6">
        <v>0.5</v>
      </c>
      <c r="H23" s="6">
        <v>0.5</v>
      </c>
      <c r="I23" s="6">
        <v>0</v>
      </c>
      <c r="J23" s="6">
        <v>0.5</v>
      </c>
      <c r="K23" s="6">
        <v>0.5</v>
      </c>
      <c r="L23" s="6">
        <v>0.5</v>
      </c>
      <c r="M23" s="6">
        <v>0</v>
      </c>
      <c r="N23" s="6">
        <v>0</v>
      </c>
      <c r="O23" s="6">
        <v>0</v>
      </c>
      <c r="P23" s="6">
        <v>0.5</v>
      </c>
      <c r="Q23" s="6">
        <v>0.5</v>
      </c>
      <c r="R23" s="6">
        <v>1</v>
      </c>
      <c r="S23" s="6">
        <v>0.5</v>
      </c>
      <c r="T23" s="6">
        <v>2</v>
      </c>
      <c r="U23" s="6">
        <v>1.5</v>
      </c>
      <c r="V23" s="6">
        <v>0.5</v>
      </c>
      <c r="W23" s="6">
        <v>1</v>
      </c>
      <c r="X23" s="6">
        <v>2</v>
      </c>
      <c r="Y23" s="6">
        <v>1</v>
      </c>
      <c r="Z23" s="6">
        <v>0</v>
      </c>
      <c r="AA23" s="6">
        <v>0</v>
      </c>
      <c r="AB23" s="6">
        <v>0</v>
      </c>
      <c r="AC23" s="6">
        <v>0.5</v>
      </c>
      <c r="AD23" s="6">
        <v>0.5</v>
      </c>
      <c r="AE23" s="6">
        <v>0.5</v>
      </c>
      <c r="AF23" s="6">
        <v>2</v>
      </c>
      <c r="AG23" s="6">
        <v>1.5</v>
      </c>
      <c r="AH23" s="6">
        <v>3</v>
      </c>
      <c r="AI23" s="6">
        <v>0</v>
      </c>
      <c r="AJ23" s="6">
        <v>1</v>
      </c>
      <c r="AK23" s="6">
        <v>0.5</v>
      </c>
      <c r="AL23" s="6">
        <v>0.5</v>
      </c>
      <c r="AM23" s="6">
        <v>0</v>
      </c>
      <c r="AN23" s="6">
        <v>1</v>
      </c>
      <c r="AO23" s="6">
        <v>1</v>
      </c>
      <c r="AP23" s="6">
        <v>1</v>
      </c>
      <c r="AQ23" s="6">
        <v>1.5</v>
      </c>
      <c r="AR23" s="6">
        <v>1.5</v>
      </c>
      <c r="AS23" s="6">
        <v>2</v>
      </c>
      <c r="AT23" s="6">
        <v>2</v>
      </c>
      <c r="AU23" s="6">
        <v>0.5</v>
      </c>
      <c r="AV23" s="6">
        <v>2</v>
      </c>
      <c r="AW23" s="6">
        <v>0</v>
      </c>
      <c r="AX23" s="6">
        <v>0.5</v>
      </c>
      <c r="AY23" s="6">
        <v>0</v>
      </c>
      <c r="AZ23" s="6">
        <v>1.5</v>
      </c>
      <c r="BA23" s="6">
        <v>0.5</v>
      </c>
      <c r="BB23" s="6">
        <v>1</v>
      </c>
      <c r="BC23" s="6">
        <v>0</v>
      </c>
    </row>
    <row r="24" spans="1:55" ht="37" x14ac:dyDescent="0.2">
      <c r="A24" s="22">
        <v>22</v>
      </c>
      <c r="B24" s="6">
        <v>0.5</v>
      </c>
      <c r="C24" s="6">
        <v>0.5</v>
      </c>
      <c r="D24" s="6">
        <v>0.5</v>
      </c>
      <c r="E24" s="6">
        <v>0.5</v>
      </c>
      <c r="F24" s="6">
        <v>1</v>
      </c>
      <c r="G24" s="6">
        <v>0</v>
      </c>
      <c r="H24" s="6">
        <v>0.5</v>
      </c>
      <c r="I24" s="6">
        <v>0</v>
      </c>
      <c r="J24" s="6">
        <v>1</v>
      </c>
      <c r="K24" s="6">
        <v>0.5</v>
      </c>
      <c r="L24" s="6">
        <v>0.5</v>
      </c>
      <c r="M24" s="6">
        <v>0</v>
      </c>
      <c r="N24" s="6">
        <v>0</v>
      </c>
      <c r="O24" s="6">
        <v>0</v>
      </c>
      <c r="P24" s="6">
        <v>0.5</v>
      </c>
      <c r="Q24" s="6">
        <v>0.5</v>
      </c>
      <c r="R24" s="6">
        <v>0.5</v>
      </c>
      <c r="S24" s="6">
        <v>0.5</v>
      </c>
      <c r="T24" s="6">
        <v>1.5</v>
      </c>
      <c r="U24" s="6">
        <v>1</v>
      </c>
      <c r="V24" s="6">
        <v>0.5</v>
      </c>
      <c r="W24" s="6">
        <v>0</v>
      </c>
      <c r="X24" s="6">
        <v>1</v>
      </c>
      <c r="Y24" s="6">
        <v>0</v>
      </c>
      <c r="Z24" s="6">
        <v>0</v>
      </c>
      <c r="AA24" s="6">
        <v>0</v>
      </c>
      <c r="AB24" s="6">
        <v>0</v>
      </c>
      <c r="AC24" s="6">
        <v>1</v>
      </c>
      <c r="AD24" s="6">
        <v>0.5</v>
      </c>
      <c r="AE24" s="6">
        <v>0.5</v>
      </c>
      <c r="AF24" s="6">
        <v>1.5</v>
      </c>
      <c r="AG24" s="6">
        <v>1.5</v>
      </c>
      <c r="AH24" s="6">
        <v>2.5</v>
      </c>
      <c r="AI24" s="6">
        <v>0</v>
      </c>
      <c r="AJ24" s="6">
        <v>1</v>
      </c>
      <c r="AK24" s="6">
        <v>1</v>
      </c>
      <c r="AL24" s="6">
        <v>1</v>
      </c>
      <c r="AM24" s="6">
        <v>0</v>
      </c>
      <c r="AN24" s="6">
        <v>0.5</v>
      </c>
      <c r="AO24" s="6">
        <v>1</v>
      </c>
      <c r="AP24" s="6">
        <v>2</v>
      </c>
      <c r="AQ24" s="6">
        <v>3</v>
      </c>
      <c r="AR24" s="6">
        <v>2</v>
      </c>
      <c r="AS24" s="6">
        <v>2</v>
      </c>
      <c r="AT24" s="6">
        <v>2</v>
      </c>
      <c r="AU24" s="6">
        <v>0</v>
      </c>
      <c r="AV24" s="6">
        <v>0.5</v>
      </c>
      <c r="AW24" s="6">
        <v>0</v>
      </c>
      <c r="AX24" s="6">
        <v>0.5</v>
      </c>
      <c r="AY24" s="6">
        <v>0</v>
      </c>
      <c r="AZ24" s="6">
        <v>1.5</v>
      </c>
      <c r="BA24" s="6">
        <v>1</v>
      </c>
      <c r="BB24" s="6">
        <v>0</v>
      </c>
      <c r="BC24" s="6">
        <v>0.5</v>
      </c>
    </row>
    <row r="25" spans="1:55" ht="37" x14ac:dyDescent="0.2">
      <c r="A25" s="22">
        <v>23</v>
      </c>
      <c r="B25" s="6">
        <v>1</v>
      </c>
      <c r="C25" s="6">
        <v>0.5</v>
      </c>
      <c r="D25" s="6">
        <v>0.5</v>
      </c>
      <c r="E25" s="6">
        <v>1</v>
      </c>
      <c r="F25" s="6">
        <v>0.5</v>
      </c>
      <c r="G25" s="6">
        <v>0</v>
      </c>
      <c r="H25" s="6">
        <v>1</v>
      </c>
      <c r="I25" s="6">
        <v>0</v>
      </c>
      <c r="J25" s="6">
        <v>0.5</v>
      </c>
      <c r="K25" s="6">
        <v>0.5</v>
      </c>
      <c r="L25" s="6">
        <v>0.5</v>
      </c>
      <c r="M25" s="6">
        <v>0.5</v>
      </c>
      <c r="N25" s="6">
        <v>0.5</v>
      </c>
      <c r="O25" s="6">
        <v>0</v>
      </c>
      <c r="P25" s="6">
        <v>0</v>
      </c>
      <c r="Q25" s="6">
        <v>0.5</v>
      </c>
      <c r="R25" s="6">
        <v>0.5</v>
      </c>
      <c r="S25" s="6">
        <v>0.5</v>
      </c>
      <c r="T25" s="6">
        <v>1</v>
      </c>
      <c r="U25" s="6">
        <v>1</v>
      </c>
      <c r="V25" s="6">
        <v>1</v>
      </c>
      <c r="W25" s="6">
        <v>1</v>
      </c>
      <c r="X25" s="6">
        <v>1.5</v>
      </c>
      <c r="Y25" s="6">
        <v>0.5</v>
      </c>
      <c r="Z25" s="6">
        <v>0</v>
      </c>
      <c r="AA25" s="6">
        <v>0</v>
      </c>
      <c r="AB25" s="6">
        <v>0</v>
      </c>
      <c r="AC25" s="6">
        <v>0.5</v>
      </c>
      <c r="AD25" s="6">
        <v>0.5</v>
      </c>
      <c r="AE25" s="6">
        <v>0.5</v>
      </c>
      <c r="AF25" s="6">
        <v>1</v>
      </c>
      <c r="AG25" s="6">
        <v>2</v>
      </c>
      <c r="AH25" s="6">
        <v>2.5</v>
      </c>
      <c r="AI25" s="6">
        <v>1</v>
      </c>
      <c r="AJ25" s="6">
        <v>1</v>
      </c>
      <c r="AK25" s="6">
        <v>0.5</v>
      </c>
      <c r="AL25" s="6">
        <v>1</v>
      </c>
      <c r="AM25" s="6">
        <v>0</v>
      </c>
      <c r="AN25" s="6">
        <v>0</v>
      </c>
      <c r="AO25" s="6">
        <v>1.5</v>
      </c>
      <c r="AP25" s="6">
        <v>1</v>
      </c>
      <c r="AQ25" s="6">
        <v>3</v>
      </c>
      <c r="AR25" s="6">
        <v>2</v>
      </c>
      <c r="AS25" s="6">
        <v>3</v>
      </c>
      <c r="AT25" s="6">
        <v>1.5</v>
      </c>
      <c r="AU25" s="6">
        <v>0</v>
      </c>
      <c r="AV25" s="6">
        <v>0.5</v>
      </c>
      <c r="AW25" s="6">
        <v>0</v>
      </c>
      <c r="AX25" s="6">
        <v>0.5</v>
      </c>
      <c r="AY25" s="6">
        <v>0</v>
      </c>
      <c r="AZ25" s="6">
        <v>0.5</v>
      </c>
      <c r="BA25" s="6">
        <v>0</v>
      </c>
      <c r="BB25" s="6">
        <v>0</v>
      </c>
      <c r="BC25" s="6">
        <v>0</v>
      </c>
    </row>
    <row r="26" spans="1:55" ht="37" x14ac:dyDescent="0.2">
      <c r="A26" s="22">
        <v>24</v>
      </c>
      <c r="B26" s="6">
        <v>0.5</v>
      </c>
      <c r="C26" s="6">
        <v>1</v>
      </c>
      <c r="D26" s="6">
        <v>0.5</v>
      </c>
      <c r="E26" s="6">
        <v>0</v>
      </c>
      <c r="F26" s="6">
        <v>0.5</v>
      </c>
      <c r="G26" s="6">
        <v>0.5</v>
      </c>
      <c r="H26" s="6">
        <v>1</v>
      </c>
      <c r="I26" s="6">
        <v>0</v>
      </c>
      <c r="J26" s="6">
        <v>0.5</v>
      </c>
      <c r="K26" s="6">
        <v>1</v>
      </c>
      <c r="L26" s="6">
        <v>0.5</v>
      </c>
      <c r="M26" s="6">
        <v>0</v>
      </c>
      <c r="N26" s="6">
        <v>0.5</v>
      </c>
      <c r="O26" s="6">
        <v>0</v>
      </c>
      <c r="P26" s="6">
        <v>0.5</v>
      </c>
      <c r="Q26" s="6">
        <v>0.5</v>
      </c>
      <c r="R26" s="6">
        <v>0</v>
      </c>
      <c r="S26" s="6">
        <v>1</v>
      </c>
      <c r="T26" s="6">
        <v>2</v>
      </c>
      <c r="U26" s="6">
        <v>1</v>
      </c>
      <c r="V26" s="6">
        <v>0.5</v>
      </c>
      <c r="W26" s="6">
        <v>1</v>
      </c>
      <c r="X26" s="6">
        <v>1</v>
      </c>
      <c r="Y26" s="6">
        <v>1</v>
      </c>
      <c r="Z26" s="6">
        <v>0</v>
      </c>
      <c r="AA26" s="6">
        <v>0</v>
      </c>
      <c r="AB26" s="6">
        <v>0</v>
      </c>
      <c r="AC26" s="6">
        <v>0.5</v>
      </c>
      <c r="AD26" s="6">
        <v>0.5</v>
      </c>
      <c r="AE26" s="6">
        <v>0</v>
      </c>
      <c r="AF26" s="6">
        <v>2</v>
      </c>
      <c r="AG26" s="6">
        <v>1.5</v>
      </c>
      <c r="AH26" s="6">
        <v>2.5</v>
      </c>
      <c r="AI26" s="6">
        <v>0</v>
      </c>
      <c r="AJ26" s="6">
        <v>1.5</v>
      </c>
      <c r="AK26" s="6">
        <v>0.5</v>
      </c>
      <c r="AL26" s="6">
        <v>1</v>
      </c>
      <c r="AM26" s="6">
        <v>0.5</v>
      </c>
      <c r="AN26" s="6">
        <v>1</v>
      </c>
      <c r="AO26" s="6">
        <v>1</v>
      </c>
      <c r="AP26" s="6">
        <v>1.5</v>
      </c>
      <c r="AQ26" s="6">
        <v>2</v>
      </c>
      <c r="AR26" s="6">
        <v>2</v>
      </c>
      <c r="AS26" s="6">
        <v>2</v>
      </c>
      <c r="AT26" s="6">
        <v>1.5</v>
      </c>
      <c r="AU26" s="6">
        <v>0.5</v>
      </c>
      <c r="AV26" s="6">
        <v>0</v>
      </c>
      <c r="AW26" s="6">
        <v>0</v>
      </c>
      <c r="AX26" s="6">
        <v>0.5</v>
      </c>
      <c r="AY26" s="6">
        <v>1.5</v>
      </c>
      <c r="AZ26" s="6">
        <v>1.5</v>
      </c>
      <c r="BA26" s="6">
        <v>0</v>
      </c>
      <c r="BB26" s="6">
        <v>0</v>
      </c>
      <c r="BC26" s="6">
        <v>0.5</v>
      </c>
    </row>
    <row r="27" spans="1:55" ht="37" x14ac:dyDescent="0.2">
      <c r="A27" s="22">
        <v>25</v>
      </c>
      <c r="B27" s="6">
        <v>0.5</v>
      </c>
      <c r="C27" s="6">
        <v>0</v>
      </c>
      <c r="D27" s="6">
        <v>1</v>
      </c>
      <c r="E27" s="6">
        <v>0.5</v>
      </c>
      <c r="F27" s="6">
        <v>0.5</v>
      </c>
      <c r="G27" s="6">
        <v>0</v>
      </c>
      <c r="H27" s="6">
        <v>0</v>
      </c>
      <c r="I27" s="6">
        <v>0</v>
      </c>
      <c r="J27" s="6">
        <v>1</v>
      </c>
      <c r="K27" s="6">
        <v>0</v>
      </c>
      <c r="L27" s="6">
        <v>0.5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  <c r="S27" s="6">
        <v>0.5</v>
      </c>
      <c r="T27" s="6">
        <v>2</v>
      </c>
      <c r="U27" s="6">
        <v>1.5</v>
      </c>
      <c r="V27" s="6">
        <v>0</v>
      </c>
      <c r="W27" s="6">
        <v>0</v>
      </c>
      <c r="X27" s="6">
        <v>1.5</v>
      </c>
      <c r="Y27" s="6">
        <v>1</v>
      </c>
      <c r="Z27" s="6">
        <v>0</v>
      </c>
      <c r="AA27" s="6">
        <v>0</v>
      </c>
      <c r="AB27" s="6">
        <v>0</v>
      </c>
      <c r="AC27" s="6">
        <v>0</v>
      </c>
      <c r="AD27" s="6">
        <v>1</v>
      </c>
      <c r="AE27" s="6">
        <v>0</v>
      </c>
      <c r="AF27" s="6">
        <v>0.5</v>
      </c>
      <c r="AG27" s="6">
        <v>1.5</v>
      </c>
      <c r="AH27" s="6">
        <v>2.5</v>
      </c>
      <c r="AI27" s="6">
        <v>0</v>
      </c>
      <c r="AJ27" s="6">
        <v>1</v>
      </c>
      <c r="AK27" s="6">
        <v>0.5</v>
      </c>
      <c r="AL27" s="6">
        <v>1</v>
      </c>
      <c r="AM27" s="6">
        <v>1</v>
      </c>
      <c r="AN27" s="6">
        <v>1</v>
      </c>
      <c r="AO27" s="6">
        <v>1.5</v>
      </c>
      <c r="AP27" s="6">
        <v>1</v>
      </c>
      <c r="AQ27" s="6">
        <v>2</v>
      </c>
      <c r="AR27" s="6">
        <v>2</v>
      </c>
      <c r="AS27" s="6">
        <v>2</v>
      </c>
      <c r="AT27" s="6">
        <v>2</v>
      </c>
      <c r="AU27" s="6">
        <v>1</v>
      </c>
      <c r="AV27" s="6">
        <v>0</v>
      </c>
      <c r="AW27" s="6">
        <v>0</v>
      </c>
      <c r="AX27" s="6">
        <v>0.5</v>
      </c>
      <c r="AY27" s="6">
        <v>0.5</v>
      </c>
      <c r="AZ27" s="6">
        <v>0.5</v>
      </c>
      <c r="BA27" s="6">
        <v>0</v>
      </c>
      <c r="BB27" s="6">
        <v>0</v>
      </c>
      <c r="BC27" s="6">
        <v>1</v>
      </c>
    </row>
    <row r="28" spans="1:55" ht="37" x14ac:dyDescent="0.2">
      <c r="A28" s="22">
        <v>26</v>
      </c>
      <c r="B28" s="6">
        <v>0.5</v>
      </c>
      <c r="C28" s="6">
        <v>0.5</v>
      </c>
      <c r="D28" s="6">
        <v>0.5</v>
      </c>
      <c r="E28" s="6">
        <v>0.5</v>
      </c>
      <c r="F28" s="6">
        <v>1</v>
      </c>
      <c r="G28" s="6">
        <v>0</v>
      </c>
      <c r="H28" s="6">
        <v>0.5</v>
      </c>
      <c r="I28" s="6">
        <v>0.5</v>
      </c>
      <c r="J28" s="6">
        <v>2</v>
      </c>
      <c r="K28" s="6">
        <v>0</v>
      </c>
      <c r="L28" s="6">
        <v>0.5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0.5</v>
      </c>
      <c r="S28" s="6">
        <v>0.5</v>
      </c>
      <c r="T28" s="6">
        <v>2</v>
      </c>
      <c r="U28" s="6">
        <v>1</v>
      </c>
      <c r="V28" s="6">
        <v>1</v>
      </c>
      <c r="W28" s="6">
        <v>0.5</v>
      </c>
      <c r="X28" s="6">
        <v>1</v>
      </c>
      <c r="Y28" s="6">
        <v>1.5</v>
      </c>
      <c r="Z28" s="6">
        <v>0</v>
      </c>
      <c r="AA28" s="6">
        <v>0</v>
      </c>
      <c r="AB28" s="6">
        <v>0.5</v>
      </c>
      <c r="AC28" s="6">
        <v>0</v>
      </c>
      <c r="AD28" s="6">
        <v>0.5</v>
      </c>
      <c r="AE28" s="6">
        <v>0.5</v>
      </c>
      <c r="AF28" s="6">
        <v>0.5</v>
      </c>
      <c r="AG28" s="6">
        <v>1</v>
      </c>
      <c r="AH28" s="6">
        <v>2</v>
      </c>
      <c r="AI28" s="6">
        <v>0</v>
      </c>
      <c r="AJ28" s="6">
        <v>1.5</v>
      </c>
      <c r="AK28" s="6">
        <v>1</v>
      </c>
      <c r="AL28" s="6">
        <v>1</v>
      </c>
      <c r="AM28" s="6">
        <v>1</v>
      </c>
      <c r="AN28" s="6">
        <v>1.5</v>
      </c>
      <c r="AO28" s="6">
        <v>1.5</v>
      </c>
      <c r="AP28" s="6">
        <v>2</v>
      </c>
      <c r="AQ28" s="6">
        <v>1</v>
      </c>
      <c r="AR28" s="6">
        <v>1.5</v>
      </c>
      <c r="AS28" s="6">
        <v>1.5</v>
      </c>
      <c r="AT28" s="6">
        <v>1.5</v>
      </c>
      <c r="AU28" s="6">
        <v>0</v>
      </c>
      <c r="AV28" s="6">
        <v>0</v>
      </c>
      <c r="AW28" s="6">
        <v>0</v>
      </c>
      <c r="AX28" s="6">
        <v>1</v>
      </c>
      <c r="AY28" s="6">
        <v>0</v>
      </c>
      <c r="AZ28" s="6">
        <v>0</v>
      </c>
      <c r="BA28" s="6">
        <v>0</v>
      </c>
      <c r="BB28" s="6">
        <v>0</v>
      </c>
      <c r="BC28" s="6">
        <v>0</v>
      </c>
    </row>
    <row r="29" spans="1:55" ht="37" x14ac:dyDescent="0.2">
      <c r="A29" s="22">
        <v>27</v>
      </c>
      <c r="B29" s="6">
        <v>0</v>
      </c>
      <c r="C29" s="6">
        <v>1</v>
      </c>
      <c r="D29" s="6">
        <v>0.5</v>
      </c>
      <c r="E29" s="6">
        <v>1</v>
      </c>
      <c r="F29" s="6">
        <v>0</v>
      </c>
      <c r="G29" s="6">
        <v>0.5</v>
      </c>
      <c r="H29" s="6">
        <v>0</v>
      </c>
      <c r="I29" s="6">
        <v>0</v>
      </c>
      <c r="J29" s="6">
        <v>0.5</v>
      </c>
      <c r="K29" s="6">
        <v>0</v>
      </c>
      <c r="L29" s="6">
        <v>0.5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0.5</v>
      </c>
      <c r="S29" s="6">
        <v>0.5</v>
      </c>
      <c r="T29" s="6">
        <v>1.5</v>
      </c>
      <c r="U29" s="6">
        <v>0.5</v>
      </c>
      <c r="V29" s="6">
        <v>1</v>
      </c>
      <c r="W29" s="6">
        <v>1</v>
      </c>
      <c r="X29" s="6">
        <v>1</v>
      </c>
      <c r="Y29" s="6">
        <v>1.5</v>
      </c>
      <c r="Z29" s="6">
        <v>0</v>
      </c>
      <c r="AA29" s="6">
        <v>0</v>
      </c>
      <c r="AB29" s="6">
        <v>0.5</v>
      </c>
      <c r="AC29" s="6">
        <v>0</v>
      </c>
      <c r="AD29" s="6">
        <v>1</v>
      </c>
      <c r="AE29" s="6">
        <v>0</v>
      </c>
      <c r="AF29" s="6">
        <v>1</v>
      </c>
      <c r="AG29" s="6">
        <v>1</v>
      </c>
      <c r="AH29" s="6">
        <v>1.5</v>
      </c>
      <c r="AI29" s="6">
        <v>0.5</v>
      </c>
      <c r="AJ29" s="6">
        <v>1.5</v>
      </c>
      <c r="AK29" s="6">
        <v>1</v>
      </c>
      <c r="AL29" s="6">
        <v>1</v>
      </c>
      <c r="AM29" s="6">
        <v>1</v>
      </c>
      <c r="AN29" s="6">
        <v>1</v>
      </c>
      <c r="AO29" s="6">
        <v>1</v>
      </c>
      <c r="AP29" s="6">
        <v>1.5</v>
      </c>
      <c r="AQ29" s="6">
        <v>1</v>
      </c>
      <c r="AR29" s="6">
        <v>1.5</v>
      </c>
      <c r="AS29" s="6">
        <v>1.5</v>
      </c>
      <c r="AT29" s="6">
        <v>1.5</v>
      </c>
      <c r="AU29" s="6">
        <v>0</v>
      </c>
      <c r="AV29" s="6">
        <v>0.5</v>
      </c>
      <c r="AW29" s="6">
        <v>0</v>
      </c>
      <c r="AX29" s="6">
        <v>0.5</v>
      </c>
      <c r="AY29" s="6">
        <v>0</v>
      </c>
      <c r="AZ29" s="6">
        <v>0.5</v>
      </c>
      <c r="BA29" s="6">
        <v>0</v>
      </c>
      <c r="BB29" s="6">
        <v>0.5</v>
      </c>
      <c r="BC29" s="6">
        <v>0</v>
      </c>
    </row>
    <row r="30" spans="1:55" ht="37" x14ac:dyDescent="0.2">
      <c r="A30" s="22">
        <v>28</v>
      </c>
      <c r="B30" s="6">
        <v>0.5</v>
      </c>
      <c r="C30" s="6">
        <v>1</v>
      </c>
      <c r="D30" s="6">
        <v>0.5</v>
      </c>
      <c r="E30" s="6">
        <v>0.5</v>
      </c>
      <c r="F30" s="6">
        <v>0.5</v>
      </c>
      <c r="G30" s="6">
        <v>0</v>
      </c>
      <c r="H30" s="6">
        <v>1</v>
      </c>
      <c r="I30" s="6">
        <v>0</v>
      </c>
      <c r="J30" s="6">
        <v>0.5</v>
      </c>
      <c r="K30" s="6">
        <v>0</v>
      </c>
      <c r="L30" s="6">
        <v>0.5</v>
      </c>
      <c r="M30" s="6">
        <v>0.5</v>
      </c>
      <c r="N30" s="6">
        <v>0</v>
      </c>
      <c r="O30" s="6">
        <v>0</v>
      </c>
      <c r="P30" s="6">
        <v>0</v>
      </c>
      <c r="Q30" s="6">
        <v>0</v>
      </c>
      <c r="R30" s="6">
        <v>0.5</v>
      </c>
      <c r="S30" s="6">
        <v>1</v>
      </c>
      <c r="T30" s="6">
        <v>1</v>
      </c>
      <c r="U30" s="6">
        <v>2</v>
      </c>
      <c r="V30" s="6">
        <v>0.5</v>
      </c>
      <c r="W30" s="6">
        <v>1</v>
      </c>
      <c r="X30" s="6">
        <v>0.5</v>
      </c>
      <c r="Y30" s="6">
        <v>0</v>
      </c>
      <c r="Z30" s="6">
        <v>0</v>
      </c>
      <c r="AA30" s="6">
        <v>0</v>
      </c>
      <c r="AB30" s="6">
        <v>0.5</v>
      </c>
      <c r="AC30" s="6">
        <v>0.5</v>
      </c>
      <c r="AD30" s="6">
        <v>1</v>
      </c>
      <c r="AE30" s="6">
        <v>0</v>
      </c>
      <c r="AF30" s="6">
        <v>0.5</v>
      </c>
      <c r="AG30" s="6">
        <v>0.5</v>
      </c>
      <c r="AH30" s="6">
        <v>1.5</v>
      </c>
      <c r="AI30" s="6">
        <v>0</v>
      </c>
      <c r="AJ30" s="6">
        <v>1</v>
      </c>
      <c r="AK30" s="6">
        <v>0.5</v>
      </c>
      <c r="AL30" s="6">
        <v>0.5</v>
      </c>
      <c r="AM30" s="6">
        <v>1.5</v>
      </c>
      <c r="AN30" s="6">
        <v>1.5</v>
      </c>
      <c r="AO30" s="6">
        <v>2</v>
      </c>
      <c r="AP30" s="6">
        <v>1.5</v>
      </c>
      <c r="AQ30" s="6">
        <v>1.5</v>
      </c>
      <c r="AR30" s="6">
        <v>1</v>
      </c>
      <c r="AS30" s="6">
        <v>2</v>
      </c>
      <c r="AT30" s="6">
        <v>1.5</v>
      </c>
      <c r="AU30" s="6">
        <v>0.5</v>
      </c>
      <c r="AV30" s="6">
        <v>0</v>
      </c>
      <c r="AW30" s="6">
        <v>0.5</v>
      </c>
      <c r="AX30" s="6">
        <v>1</v>
      </c>
      <c r="AY30" s="6">
        <v>0</v>
      </c>
      <c r="AZ30" s="6">
        <v>0.5</v>
      </c>
      <c r="BA30" s="6">
        <v>0</v>
      </c>
      <c r="BB30" s="6">
        <v>0</v>
      </c>
      <c r="BC30" s="6">
        <v>0</v>
      </c>
    </row>
    <row r="31" spans="1:55" ht="37" x14ac:dyDescent="0.2">
      <c r="A31" s="22">
        <v>29</v>
      </c>
      <c r="B31" s="6">
        <v>0</v>
      </c>
      <c r="C31" s="6">
        <v>0.5</v>
      </c>
      <c r="D31" s="6">
        <v>0.5</v>
      </c>
      <c r="E31" s="6">
        <v>1</v>
      </c>
      <c r="F31" s="6">
        <v>1.5</v>
      </c>
      <c r="G31" s="6">
        <v>0</v>
      </c>
      <c r="H31" s="6">
        <v>1</v>
      </c>
      <c r="I31" s="6">
        <v>1</v>
      </c>
      <c r="J31" s="6">
        <v>0.5</v>
      </c>
      <c r="K31" s="6">
        <v>0</v>
      </c>
      <c r="L31" s="6">
        <v>0.5</v>
      </c>
      <c r="M31" s="6">
        <v>1</v>
      </c>
      <c r="N31" s="6">
        <v>0</v>
      </c>
      <c r="O31" s="6">
        <v>0</v>
      </c>
      <c r="P31" s="6">
        <v>0</v>
      </c>
      <c r="Q31" s="6">
        <v>0.5</v>
      </c>
      <c r="R31" s="6">
        <v>0.5</v>
      </c>
      <c r="S31" s="6">
        <v>1</v>
      </c>
      <c r="T31" s="6">
        <v>0</v>
      </c>
      <c r="U31" s="6">
        <v>1.5</v>
      </c>
      <c r="V31" s="6">
        <v>0.5</v>
      </c>
      <c r="W31" s="6">
        <v>0</v>
      </c>
      <c r="X31" s="6">
        <v>0</v>
      </c>
      <c r="Y31" s="6">
        <v>1</v>
      </c>
      <c r="Z31" s="6">
        <v>0</v>
      </c>
      <c r="AA31" s="6">
        <v>0.5</v>
      </c>
      <c r="AB31" s="6">
        <v>0.5</v>
      </c>
      <c r="AC31" s="6">
        <v>1</v>
      </c>
      <c r="AD31" s="6">
        <v>0.5</v>
      </c>
      <c r="AE31" s="6">
        <v>0.5</v>
      </c>
      <c r="AF31" s="6">
        <v>0.5</v>
      </c>
      <c r="AG31" s="6">
        <v>0.5</v>
      </c>
      <c r="AH31" s="6">
        <v>1</v>
      </c>
      <c r="AI31" s="6">
        <v>1</v>
      </c>
      <c r="AJ31" s="6">
        <v>1</v>
      </c>
      <c r="AK31" s="6">
        <v>0.5</v>
      </c>
      <c r="AL31" s="6">
        <v>0.5</v>
      </c>
      <c r="AM31" s="6">
        <v>1.5</v>
      </c>
      <c r="AN31" s="6">
        <v>1</v>
      </c>
      <c r="AO31" s="6">
        <v>0.5</v>
      </c>
      <c r="AP31" s="6">
        <v>2</v>
      </c>
      <c r="AQ31" s="6">
        <v>2</v>
      </c>
      <c r="AR31" s="6">
        <v>1.5</v>
      </c>
      <c r="AS31" s="6">
        <v>2</v>
      </c>
      <c r="AT31" s="6">
        <v>1</v>
      </c>
      <c r="AU31" s="6">
        <v>1</v>
      </c>
      <c r="AV31" s="6">
        <v>0.5</v>
      </c>
      <c r="AW31" s="6">
        <v>0.5</v>
      </c>
      <c r="AX31" s="6">
        <v>0.5</v>
      </c>
      <c r="AY31" s="6">
        <v>1.5</v>
      </c>
      <c r="AZ31" s="6">
        <v>1.5</v>
      </c>
      <c r="BA31" s="6">
        <v>0</v>
      </c>
      <c r="BB31" s="6">
        <v>0</v>
      </c>
      <c r="BC31" s="6">
        <v>0.5</v>
      </c>
    </row>
    <row r="32" spans="1:55" ht="37" x14ac:dyDescent="0.2">
      <c r="A32" s="22">
        <v>30</v>
      </c>
      <c r="B32" s="6">
        <v>0.5</v>
      </c>
      <c r="C32" s="6">
        <v>0.5</v>
      </c>
      <c r="D32" s="6">
        <v>0</v>
      </c>
      <c r="E32" s="6">
        <v>0.5</v>
      </c>
      <c r="F32" s="6">
        <v>0.5</v>
      </c>
      <c r="G32" s="6">
        <v>0</v>
      </c>
      <c r="H32" s="6">
        <v>0</v>
      </c>
      <c r="I32" s="6">
        <v>1</v>
      </c>
      <c r="J32" s="6">
        <v>1</v>
      </c>
      <c r="K32" s="6">
        <v>0.5</v>
      </c>
      <c r="L32" s="6">
        <v>0.5</v>
      </c>
      <c r="M32" s="6">
        <v>0.5</v>
      </c>
      <c r="N32" s="6">
        <v>0.5</v>
      </c>
      <c r="O32" s="6">
        <v>0</v>
      </c>
      <c r="P32" s="6">
        <v>0.5</v>
      </c>
      <c r="Q32" s="6">
        <v>0</v>
      </c>
      <c r="R32" s="6">
        <v>0.5</v>
      </c>
      <c r="S32" s="6">
        <v>1</v>
      </c>
      <c r="T32" s="6">
        <v>1</v>
      </c>
      <c r="U32" s="6">
        <v>0.5</v>
      </c>
      <c r="V32" s="6">
        <v>0.5</v>
      </c>
      <c r="W32" s="6">
        <v>0</v>
      </c>
      <c r="X32" s="6">
        <v>0</v>
      </c>
      <c r="Y32" s="6">
        <v>1.5</v>
      </c>
      <c r="Z32" s="6">
        <v>0</v>
      </c>
      <c r="AA32" s="6">
        <v>0</v>
      </c>
      <c r="AB32" s="6">
        <v>0</v>
      </c>
      <c r="AC32" s="6">
        <v>0</v>
      </c>
      <c r="AD32" s="6">
        <v>1.5</v>
      </c>
      <c r="AE32" s="6">
        <v>0.5</v>
      </c>
      <c r="AF32" s="6">
        <v>1</v>
      </c>
      <c r="AG32" s="6">
        <v>1</v>
      </c>
      <c r="AH32" s="6">
        <v>0.5</v>
      </c>
      <c r="AI32" s="6">
        <v>1</v>
      </c>
      <c r="AJ32" s="6">
        <v>0.5</v>
      </c>
      <c r="AK32" s="6">
        <v>0</v>
      </c>
      <c r="AL32" s="6">
        <v>0</v>
      </c>
      <c r="AM32" s="6">
        <v>0</v>
      </c>
      <c r="AN32" s="6">
        <v>1.5</v>
      </c>
      <c r="AO32" s="6">
        <v>1</v>
      </c>
      <c r="AP32" s="6">
        <v>1.5</v>
      </c>
      <c r="AQ32" s="6">
        <v>1</v>
      </c>
      <c r="AR32" s="6">
        <v>1.5</v>
      </c>
      <c r="AS32" s="6">
        <v>1.5</v>
      </c>
      <c r="AT32" s="6">
        <v>1.5</v>
      </c>
      <c r="AU32" s="6">
        <v>0.5</v>
      </c>
      <c r="AV32" s="6">
        <v>0.5</v>
      </c>
      <c r="AW32" s="6">
        <v>0.5</v>
      </c>
      <c r="AX32" s="6">
        <v>1.5</v>
      </c>
      <c r="AY32" s="6">
        <v>0.5</v>
      </c>
      <c r="AZ32" s="6">
        <v>0</v>
      </c>
      <c r="BA32" s="6">
        <v>0</v>
      </c>
      <c r="BB32" s="6">
        <v>0</v>
      </c>
      <c r="BC32" s="6">
        <v>0</v>
      </c>
    </row>
    <row r="33" spans="1:55" x14ac:dyDescent="0.2">
      <c r="T33">
        <v>1</v>
      </c>
      <c r="AW33">
        <v>0</v>
      </c>
      <c r="BC33">
        <v>0</v>
      </c>
    </row>
    <row r="35" spans="1:55" s="11" customFormat="1" ht="34" x14ac:dyDescent="0.35">
      <c r="A35" s="12" t="s">
        <v>58</v>
      </c>
      <c r="B35" s="13" t="s">
        <v>59</v>
      </c>
      <c r="C35" s="13" t="s">
        <v>60</v>
      </c>
      <c r="D35" s="13" t="s">
        <v>61</v>
      </c>
      <c r="E35" s="13" t="s">
        <v>62</v>
      </c>
      <c r="F35" s="13" t="s">
        <v>63</v>
      </c>
      <c r="G35" s="13" t="s">
        <v>64</v>
      </c>
      <c r="H35" s="16" t="s">
        <v>65</v>
      </c>
      <c r="I35" s="13" t="s">
        <v>66</v>
      </c>
      <c r="J35" s="13" t="s">
        <v>67</v>
      </c>
      <c r="K35" s="24" t="s">
        <v>68</v>
      </c>
      <c r="L35" s="13" t="s">
        <v>69</v>
      </c>
      <c r="M35" s="13" t="s">
        <v>70</v>
      </c>
      <c r="N35" s="13" t="s">
        <v>71</v>
      </c>
      <c r="O35" s="16" t="s">
        <v>72</v>
      </c>
      <c r="P35" s="13" t="s">
        <v>73</v>
      </c>
      <c r="Q35" s="24" t="s">
        <v>74</v>
      </c>
      <c r="R35" s="13" t="s">
        <v>75</v>
      </c>
      <c r="S35" s="13" t="s">
        <v>76</v>
      </c>
      <c r="T35"/>
      <c r="U35" s="27" t="s">
        <v>91</v>
      </c>
    </row>
    <row r="36" spans="1:55" s="10" customFormat="1" ht="102" x14ac:dyDescent="0.2">
      <c r="A36" s="12" t="s">
        <v>89</v>
      </c>
      <c r="B36" s="14">
        <f>MEDIAN($B$3:$B$32, $C$3:$C$32, $D$3:$D$32)</f>
        <v>0.5</v>
      </c>
      <c r="C36" s="14">
        <f>MEDIAN($E$3:$E$32, $F$3:$F$32, $G$3:$G$32)</f>
        <v>0.5</v>
      </c>
      <c r="D36" s="14">
        <f>MEDIAN($H$3:$H$32, $I$3:$I$32, $J$3:$J$32)</f>
        <v>0</v>
      </c>
      <c r="E36" s="14">
        <f>MEDIAN($K$3:$K$32, $L$3:$L$32, $M$3:$M$32)</f>
        <v>0.5</v>
      </c>
      <c r="F36" s="14">
        <f>MEDIAN($N$3:$N$32, $O$3:$O$32, $P$3:$P$32)</f>
        <v>0</v>
      </c>
      <c r="G36" s="14">
        <f>MEDIAN($Q$3:$Q$32, $R$3:$R$32, $S$3:$S$32)</f>
        <v>0.5</v>
      </c>
      <c r="H36" s="17">
        <f>MEDIAN($T$3:$T$32, $U$3:$U$32, $V$3:$V$32)</f>
        <v>1</v>
      </c>
      <c r="I36" s="14">
        <f>MEDIAN($W$3:$W$32, $X$3:$X$32, $Y$3:$Y$32)</f>
        <v>1</v>
      </c>
      <c r="J36" s="14">
        <f>MEDIAN($Z$3:$Z$32, $AA$3:$AA$32, $AB$3:$AB$32)</f>
        <v>0</v>
      </c>
      <c r="K36" s="25">
        <f>MEDIAN($AC$3:$AC$32,$AD$3:$AD$32,$AE$3:$AE$32)</f>
        <v>0.5</v>
      </c>
      <c r="L36" s="14">
        <f>MEDIAN($AF$3:$AF$32, $AG$3:$AG$32, $AH$3:$AH$32)</f>
        <v>1.5</v>
      </c>
      <c r="M36" s="14">
        <f>MEDIAN($AI$3:$AI$32, $AJ$3:$AJ$32, $AK$3:$AK$32)</f>
        <v>0.5</v>
      </c>
      <c r="N36" s="14">
        <f>MEDIAN($AL$3:$AL$32, $AM$3:$AM$32, $AN$3:$AN$32)</f>
        <v>0.5</v>
      </c>
      <c r="O36" s="17">
        <f>MEDIAN($AO$3:$AO$32, $AP$3:$AP$32, $AQ$3:$AQ$32)</f>
        <v>1.5</v>
      </c>
      <c r="P36" s="14">
        <f>MEDIAN($AR$3:$AR$32, $AS$3:$AS$32, $AT$3:$AT$32)</f>
        <v>1.5</v>
      </c>
      <c r="Q36" s="25">
        <f>MEDIAN($AU$3:$AU$32, $AV$3:$AV$32, $AW$3:$AW$32)</f>
        <v>0</v>
      </c>
      <c r="R36" s="14">
        <f>MEDIAN($AX$3:$AX$32, $AY$3:$AY$32, $AZ$3:$AZ$32)</f>
        <v>0.5</v>
      </c>
      <c r="S36" s="14">
        <f>MEDIAN($BA$3:$BA$32, $BB$3:$BB$32, $BC$3:$BC$32)</f>
        <v>0</v>
      </c>
      <c r="T36" s="11" t="s">
        <v>77</v>
      </c>
      <c r="U36" s="11" t="s">
        <v>78</v>
      </c>
    </row>
    <row r="37" spans="1:55" s="10" customFormat="1" ht="70" customHeight="1" x14ac:dyDescent="0.2">
      <c r="A37" s="12" t="s">
        <v>90</v>
      </c>
      <c r="B37" s="14">
        <f>AVERAGE($B$3:$B$32, $C$3:$C$32, $D$3:$D$32)</f>
        <v>0.61111111111111116</v>
      </c>
      <c r="C37" s="14">
        <f>AVERAGE($E$3:$E$32, $F$3:$F$32, $G$3:$G$32)</f>
        <v>0.6</v>
      </c>
      <c r="D37" s="14">
        <f>AVERAGE($H$3:$H$32, $I$3:$I$32, $J$3:$J$32)</f>
        <v>0.29444444444444445</v>
      </c>
      <c r="E37" s="14">
        <f>AVERAGE($K$3:$K$32, $L$3:$L$32, $M$3:$M$32)</f>
        <v>0.36666666666666664</v>
      </c>
      <c r="F37" s="14">
        <f>AVERAGE($N$3:$N$32, $O$3:$O$32, $P$3:$P$32)</f>
        <v>0.1388888888888889</v>
      </c>
      <c r="G37" s="14">
        <f>AVERAGE($Q$3:$Q$32, $R$3:$R$32, $S$3:$S$32)</f>
        <v>0.398876404494382</v>
      </c>
      <c r="H37" s="17">
        <f>AVERAGE($T$3:$T$32, $U$3:$U$32, $V$3:$V$32)</f>
        <v>1.1555555555555554</v>
      </c>
      <c r="I37" s="14">
        <f>AVERAGE($W$3:$W$32, $X$3:$X$32, $Y$3:$Y$32)</f>
        <v>0.7055555555555556</v>
      </c>
      <c r="J37" s="14">
        <f>AVERAGE($Z$3:$Z$32, $AA$3:$AA$32, $AB$3:$AB$32)</f>
        <v>0.1</v>
      </c>
      <c r="K37" s="25">
        <f>AVERAGE($AC$3:$AC$32,$AD$3:$AD$32,$AE$3:$AE$32)</f>
        <v>0.41666666666666669</v>
      </c>
      <c r="L37" s="14">
        <f>AVERAGE($AF$3:$AF$32, $AG$3:$AG$32, $AH$3:$AH$32)</f>
        <v>1.5444444444444445</v>
      </c>
      <c r="M37" s="14">
        <f>AVERAGE($AI$3:$AI$32, $AJ$3:$AJ$32, $AK$3:$AK$32)</f>
        <v>0.55000000000000004</v>
      </c>
      <c r="N37" s="14">
        <f>AVERAGE($AL$3:$AL$32, $AM$3:$AM$32, $AN$3:$AN$32)</f>
        <v>0.53333333333333333</v>
      </c>
      <c r="O37" s="17">
        <f>AVERAGE($AO$3:$AO$32, $AP$3:$AP$32, $AQ$3:$AQ$32)</f>
        <v>1.6611111111111112</v>
      </c>
      <c r="P37" s="14">
        <f>AVERAGE($AR$3:$AR$32, $AS$3:$AS$32, $AT$3:$AT$32)</f>
        <v>1.6888888888888889</v>
      </c>
      <c r="Q37" s="25">
        <f>AVERAGE($AU$3:$AU$32, $AV$3:$AV$32, $AW$3:$AW$32)</f>
        <v>0.3611111111111111</v>
      </c>
      <c r="R37" s="14">
        <f>AVERAGE($AX$3:$AX$32, $AY$3:$AY$32, $AZ$3:$AZ$32)</f>
        <v>0.71666666666666667</v>
      </c>
      <c r="S37" s="14">
        <f>AVERAGE($BA$3:$BA$32, $BB$3:$BB$32, $BC$3:$BC$32)</f>
        <v>0.17777777777777778</v>
      </c>
      <c r="T37" s="11">
        <f>1-(4/18)</f>
        <v>0.77777777777777779</v>
      </c>
      <c r="U37" s="10">
        <f>1-(2/18)</f>
        <v>0.88888888888888884</v>
      </c>
    </row>
    <row r="38" spans="1:55" s="10" customFormat="1" ht="68" customHeight="1" x14ac:dyDescent="0.2">
      <c r="A38" s="12" t="s">
        <v>58</v>
      </c>
      <c r="B38" s="13" t="s">
        <v>59</v>
      </c>
      <c r="C38" s="13" t="s">
        <v>60</v>
      </c>
      <c r="D38" s="13" t="s">
        <v>61</v>
      </c>
      <c r="E38" s="13" t="s">
        <v>62</v>
      </c>
      <c r="F38" s="13" t="s">
        <v>63</v>
      </c>
      <c r="G38" s="13" t="s">
        <v>64</v>
      </c>
      <c r="H38" s="16" t="s">
        <v>65</v>
      </c>
      <c r="I38" s="13" t="s">
        <v>66</v>
      </c>
      <c r="J38" s="13" t="s">
        <v>67</v>
      </c>
      <c r="K38" s="24" t="s">
        <v>68</v>
      </c>
      <c r="L38" s="13" t="s">
        <v>69</v>
      </c>
      <c r="M38" s="13" t="s">
        <v>70</v>
      </c>
      <c r="N38" s="13" t="s">
        <v>71</v>
      </c>
      <c r="O38" s="16" t="s">
        <v>72</v>
      </c>
      <c r="P38" s="13" t="s">
        <v>73</v>
      </c>
      <c r="Q38" s="24" t="s">
        <v>74</v>
      </c>
      <c r="R38" s="13" t="s">
        <v>75</v>
      </c>
      <c r="S38" s="13" t="s">
        <v>76</v>
      </c>
    </row>
    <row r="39" spans="1:55" ht="68" customHeight="1" x14ac:dyDescent="0.2">
      <c r="A39" s="12" t="s">
        <v>79</v>
      </c>
      <c r="B39" s="15">
        <v>0.5</v>
      </c>
      <c r="C39" s="15">
        <v>0.5</v>
      </c>
      <c r="D39" s="15">
        <v>0</v>
      </c>
      <c r="E39" s="15" t="s">
        <v>80</v>
      </c>
      <c r="F39" s="15">
        <v>0</v>
      </c>
      <c r="G39" s="15">
        <v>0.5</v>
      </c>
      <c r="H39" s="18">
        <v>0</v>
      </c>
      <c r="I39" s="15">
        <v>1</v>
      </c>
      <c r="J39" s="15">
        <v>0</v>
      </c>
      <c r="K39" s="26">
        <v>0</v>
      </c>
      <c r="L39" s="15">
        <v>1.5</v>
      </c>
      <c r="M39" s="15">
        <v>0.5</v>
      </c>
      <c r="N39" s="15">
        <v>0.5</v>
      </c>
      <c r="O39" s="18">
        <v>0</v>
      </c>
      <c r="P39" s="15">
        <v>1.5</v>
      </c>
      <c r="Q39" s="26">
        <v>0.5</v>
      </c>
      <c r="R39" s="15">
        <v>0.5</v>
      </c>
      <c r="S39" s="15">
        <v>0</v>
      </c>
    </row>
    <row r="40" spans="1:55" ht="34" x14ac:dyDescent="0.4">
      <c r="A40" s="9"/>
      <c r="B40" s="8"/>
      <c r="E40" s="7"/>
      <c r="H40" s="7"/>
      <c r="O40" s="19" t="s">
        <v>81</v>
      </c>
    </row>
    <row r="41" spans="1:55" ht="26" x14ac:dyDescent="0.3">
      <c r="A41" s="9"/>
      <c r="B41" s="8"/>
      <c r="C41" s="7"/>
      <c r="D41" s="7"/>
    </row>
    <row r="42" spans="1:55" ht="26" x14ac:dyDescent="0.3">
      <c r="A42" s="9"/>
      <c r="B42" s="8"/>
      <c r="C42" s="7"/>
      <c r="D42" s="7"/>
    </row>
    <row r="43" spans="1:55" ht="26" x14ac:dyDescent="0.3">
      <c r="A43" s="9"/>
      <c r="B43" s="8"/>
      <c r="C43" s="7"/>
      <c r="D43" s="7"/>
    </row>
    <row r="44" spans="1:55" ht="26" x14ac:dyDescent="0.3">
      <c r="A44" s="9"/>
      <c r="B44" s="8"/>
      <c r="C44" s="7"/>
      <c r="D44" s="7"/>
    </row>
    <row r="45" spans="1:55" ht="26" x14ac:dyDescent="0.3">
      <c r="A45" s="9"/>
      <c r="B45" s="8"/>
      <c r="C45" s="7"/>
      <c r="D45" s="7"/>
    </row>
    <row r="46" spans="1:55" ht="26" x14ac:dyDescent="0.3">
      <c r="A46" s="9"/>
      <c r="B46" s="8"/>
      <c r="C46" s="7"/>
      <c r="D46" s="7"/>
    </row>
    <row r="47" spans="1:55" ht="26" x14ac:dyDescent="0.3">
      <c r="A47" s="9"/>
      <c r="B47" s="8"/>
      <c r="C47" s="8"/>
      <c r="D47" s="7"/>
    </row>
    <row r="48" spans="1:55" ht="26" x14ac:dyDescent="0.3">
      <c r="A48" s="9"/>
      <c r="B48" s="8"/>
      <c r="C48" s="7"/>
      <c r="D48" s="7"/>
    </row>
    <row r="49" spans="1:4" ht="26" x14ac:dyDescent="0.3">
      <c r="A49" s="9"/>
      <c r="B49" s="8"/>
      <c r="C49" s="7"/>
      <c r="D49" s="7"/>
    </row>
    <row r="50" spans="1:4" ht="26" x14ac:dyDescent="0.3">
      <c r="A50" s="9"/>
      <c r="B50" s="8"/>
      <c r="C50" s="7"/>
      <c r="D50" s="7"/>
    </row>
    <row r="51" spans="1:4" ht="26" x14ac:dyDescent="0.3">
      <c r="A51" s="9"/>
      <c r="B51" s="8"/>
      <c r="C51" s="7"/>
      <c r="D51" s="7"/>
    </row>
    <row r="52" spans="1:4" ht="26" x14ac:dyDescent="0.3">
      <c r="A52" s="9"/>
      <c r="B52" s="8"/>
      <c r="C52" s="7"/>
      <c r="D52" s="7"/>
    </row>
    <row r="53" spans="1:4" ht="26" x14ac:dyDescent="0.3">
      <c r="A53" s="9"/>
      <c r="B53" s="8"/>
      <c r="C53" s="7"/>
      <c r="D53" s="7"/>
    </row>
    <row r="54" spans="1:4" ht="26" x14ac:dyDescent="0.3">
      <c r="A54" s="9"/>
      <c r="B54" s="8"/>
      <c r="C54" s="7"/>
      <c r="D54" s="7"/>
    </row>
  </sheetData>
  <sortState xmlns:xlrd2="http://schemas.microsoft.com/office/spreadsheetml/2017/richdata2" ref="A36:A54">
    <sortCondition ref="A54"/>
  </sortState>
  <mergeCells count="3">
    <mergeCell ref="B1:S1"/>
    <mergeCell ref="T1:AK1"/>
    <mergeCell ref="AL1:BC1"/>
  </mergeCells>
  <phoneticPr fontId="7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A106A1-F8DD-7642-9A15-83BF248CC4C3}">
  <dimension ref="A1:F27"/>
  <sheetViews>
    <sheetView workbookViewId="0">
      <selection activeCell="C12" sqref="C12"/>
    </sheetView>
  </sheetViews>
  <sheetFormatPr baseColWidth="10" defaultColWidth="10.83203125" defaultRowHeight="16" x14ac:dyDescent="0.2"/>
  <cols>
    <col min="1" max="1" width="10.83203125" style="2"/>
    <col min="2" max="2" width="10.33203125" style="2" customWidth="1"/>
    <col min="3" max="3" width="13.1640625" style="2" customWidth="1"/>
    <col min="4" max="4" width="21" style="2" bestFit="1" customWidth="1"/>
    <col min="5" max="5" width="12.1640625" style="2" bestFit="1" customWidth="1"/>
    <col min="6" max="16384" width="10.83203125" style="2"/>
  </cols>
  <sheetData>
    <row r="1" spans="1:5" ht="21" x14ac:dyDescent="0.25">
      <c r="A1" s="1" t="s">
        <v>82</v>
      </c>
      <c r="B1" s="1"/>
      <c r="C1" s="1"/>
      <c r="D1" s="1"/>
      <c r="E1" s="1"/>
    </row>
    <row r="2" spans="1:5" ht="21" x14ac:dyDescent="0.25">
      <c r="A2" s="1">
        <v>1</v>
      </c>
      <c r="B2" s="1" t="s">
        <v>72</v>
      </c>
      <c r="C2" s="1">
        <v>0</v>
      </c>
      <c r="D2" s="1" t="s">
        <v>83</v>
      </c>
      <c r="E2" s="1" t="s">
        <v>84</v>
      </c>
    </row>
    <row r="3" spans="1:5" ht="21" x14ac:dyDescent="0.25">
      <c r="A3" s="1">
        <v>2</v>
      </c>
      <c r="B3" s="1" t="s">
        <v>61</v>
      </c>
      <c r="C3" s="1">
        <v>0</v>
      </c>
      <c r="D3" s="1"/>
      <c r="E3" s="1" t="s">
        <v>84</v>
      </c>
    </row>
    <row r="4" spans="1:5" ht="21" x14ac:dyDescent="0.25">
      <c r="A4" s="1">
        <v>3</v>
      </c>
      <c r="B4" s="1" t="s">
        <v>68</v>
      </c>
      <c r="C4" s="1">
        <v>0</v>
      </c>
      <c r="D4" s="1"/>
      <c r="E4" s="1" t="s">
        <v>85</v>
      </c>
    </row>
    <row r="5" spans="1:5" ht="21" x14ac:dyDescent="0.25">
      <c r="A5" s="1">
        <v>4</v>
      </c>
      <c r="B5" s="1" t="s">
        <v>64</v>
      </c>
      <c r="C5" s="1">
        <v>0.5</v>
      </c>
      <c r="D5" s="1"/>
      <c r="E5" s="1" t="s">
        <v>85</v>
      </c>
    </row>
    <row r="6" spans="1:5" ht="21" x14ac:dyDescent="0.25">
      <c r="A6" s="1">
        <v>5</v>
      </c>
      <c r="B6" s="1" t="s">
        <v>59</v>
      </c>
      <c r="C6" s="1">
        <v>0.5</v>
      </c>
      <c r="D6" s="1"/>
      <c r="E6" s="1" t="s">
        <v>86</v>
      </c>
    </row>
    <row r="7" spans="1:5" ht="21" x14ac:dyDescent="0.25">
      <c r="A7" s="1">
        <v>6</v>
      </c>
      <c r="B7" s="1" t="s">
        <v>60</v>
      </c>
      <c r="C7" s="1">
        <v>0.5</v>
      </c>
      <c r="D7" s="1"/>
      <c r="E7" s="1" t="s">
        <v>86</v>
      </c>
    </row>
    <row r="8" spans="1:5" ht="21" x14ac:dyDescent="0.25">
      <c r="A8" s="1">
        <v>7</v>
      </c>
      <c r="B8" s="1" t="s">
        <v>66</v>
      </c>
      <c r="C8" s="1">
        <v>1</v>
      </c>
      <c r="D8" s="1"/>
      <c r="E8" s="1" t="s">
        <v>85</v>
      </c>
    </row>
    <row r="9" spans="1:5" ht="21" x14ac:dyDescent="0.25">
      <c r="A9" s="1">
        <v>8</v>
      </c>
      <c r="B9" s="1" t="s">
        <v>69</v>
      </c>
      <c r="C9" s="1">
        <v>1.5</v>
      </c>
      <c r="D9" s="1"/>
      <c r="E9" s="1" t="s">
        <v>85</v>
      </c>
    </row>
    <row r="10" spans="1:5" ht="21" x14ac:dyDescent="0.25">
      <c r="A10" s="1">
        <v>9</v>
      </c>
      <c r="B10" s="1" t="s">
        <v>63</v>
      </c>
      <c r="C10" s="1">
        <v>0</v>
      </c>
      <c r="D10" s="1"/>
      <c r="E10" s="1" t="s">
        <v>84</v>
      </c>
    </row>
    <row r="11" spans="1:5" ht="21" x14ac:dyDescent="0.25">
      <c r="A11" s="1">
        <v>10</v>
      </c>
      <c r="B11" s="1" t="s">
        <v>70</v>
      </c>
      <c r="C11" s="1">
        <v>0.5</v>
      </c>
      <c r="D11" s="1"/>
      <c r="E11" s="1" t="s">
        <v>85</v>
      </c>
    </row>
    <row r="12" spans="1:5" ht="21" x14ac:dyDescent="0.25">
      <c r="A12" s="1">
        <v>11</v>
      </c>
      <c r="B12" s="1" t="s">
        <v>65</v>
      </c>
      <c r="C12" s="1">
        <v>0</v>
      </c>
      <c r="D12" s="1"/>
      <c r="E12" s="1" t="s">
        <v>85</v>
      </c>
    </row>
    <row r="13" spans="1:5" ht="21" x14ac:dyDescent="0.25">
      <c r="A13" s="1">
        <v>12</v>
      </c>
      <c r="B13" s="1" t="s">
        <v>71</v>
      </c>
      <c r="C13" s="1">
        <v>0.5</v>
      </c>
      <c r="D13" s="1"/>
      <c r="E13" s="1" t="s">
        <v>87</v>
      </c>
    </row>
    <row r="14" spans="1:5" ht="21" x14ac:dyDescent="0.25">
      <c r="A14" s="1">
        <v>13</v>
      </c>
      <c r="B14" s="1" t="s">
        <v>62</v>
      </c>
      <c r="C14" s="1" t="s">
        <v>80</v>
      </c>
      <c r="D14" s="1"/>
      <c r="E14" s="1" t="s">
        <v>86</v>
      </c>
    </row>
    <row r="15" spans="1:5" ht="21" x14ac:dyDescent="0.25">
      <c r="A15" s="1">
        <v>14</v>
      </c>
      <c r="B15" s="1" t="s">
        <v>67</v>
      </c>
      <c r="C15" s="1">
        <v>0</v>
      </c>
      <c r="D15" s="1"/>
      <c r="E15" s="1" t="s">
        <v>87</v>
      </c>
    </row>
    <row r="16" spans="1:5" ht="21" x14ac:dyDescent="0.25">
      <c r="A16" s="1"/>
      <c r="B16" s="1"/>
      <c r="C16" s="1"/>
      <c r="D16" s="1"/>
      <c r="E16" s="1"/>
    </row>
    <row r="17" spans="1:6" ht="21" x14ac:dyDescent="0.25">
      <c r="A17" s="1"/>
      <c r="B17" s="1"/>
      <c r="C17" s="1"/>
      <c r="D17" s="1"/>
      <c r="E17" s="1"/>
    </row>
    <row r="18" spans="1:6" ht="21" x14ac:dyDescent="0.25">
      <c r="A18" s="1"/>
      <c r="B18" s="1"/>
      <c r="C18" s="1"/>
      <c r="D18" s="1"/>
      <c r="E18" s="1"/>
    </row>
    <row r="19" spans="1:6" ht="21" x14ac:dyDescent="0.25">
      <c r="A19" s="1" t="s">
        <v>88</v>
      </c>
      <c r="B19" s="1"/>
      <c r="C19" s="1"/>
      <c r="D19" s="1"/>
      <c r="E19" s="1"/>
    </row>
    <row r="20" spans="1:6" ht="21" x14ac:dyDescent="0.25">
      <c r="A20" s="1"/>
      <c r="B20" s="1" t="s">
        <v>73</v>
      </c>
      <c r="C20" s="1">
        <v>1.5</v>
      </c>
      <c r="D20" s="1"/>
      <c r="E20" s="1" t="s">
        <v>86</v>
      </c>
    </row>
    <row r="21" spans="1:6" ht="21" x14ac:dyDescent="0.25">
      <c r="A21" s="1"/>
      <c r="B21" s="1" t="s">
        <v>74</v>
      </c>
      <c r="C21" s="1">
        <v>0.5</v>
      </c>
      <c r="D21" s="1"/>
      <c r="E21" s="1" t="s">
        <v>87</v>
      </c>
    </row>
    <row r="22" spans="1:6" ht="21" x14ac:dyDescent="0.25">
      <c r="A22" s="1"/>
      <c r="B22" s="1" t="s">
        <v>75</v>
      </c>
      <c r="C22" s="1">
        <v>0.5</v>
      </c>
      <c r="D22" s="1"/>
      <c r="E22" s="1" t="s">
        <v>85</v>
      </c>
    </row>
    <row r="23" spans="1:6" ht="21" x14ac:dyDescent="0.25">
      <c r="A23" s="1"/>
      <c r="B23" s="1" t="s">
        <v>76</v>
      </c>
      <c r="C23" s="1">
        <v>0</v>
      </c>
      <c r="D23" s="1"/>
      <c r="E23" s="1" t="s">
        <v>84</v>
      </c>
    </row>
    <row r="24" spans="1:6" x14ac:dyDescent="0.2">
      <c r="A24" s="3"/>
    </row>
    <row r="25" spans="1:6" x14ac:dyDescent="0.2">
      <c r="A25" s="3"/>
      <c r="B25" s="3"/>
      <c r="C25" s="3"/>
      <c r="D25" s="3"/>
      <c r="E25" s="3"/>
      <c r="F25" s="3"/>
    </row>
    <row r="26" spans="1:6" x14ac:dyDescent="0.2">
      <c r="A26" s="3"/>
      <c r="B26" s="3"/>
      <c r="C26" s="3"/>
      <c r="D26" s="3"/>
      <c r="E26" s="3"/>
      <c r="F26" s="3"/>
    </row>
    <row r="27" spans="1:6" x14ac:dyDescent="0.2">
      <c r="A27" s="3"/>
      <c r="B27" s="3"/>
      <c r="C27" s="3"/>
      <c r="D27" s="3"/>
      <c r="E27" s="3"/>
      <c r="F27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My scores</vt:lpstr>
      <vt:lpstr>Master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Camarda, Nicholas D</dc:creator>
  <cp:keywords/>
  <dc:description/>
  <cp:lastModifiedBy>Camarda, Nicholas D</cp:lastModifiedBy>
  <cp:revision/>
  <dcterms:created xsi:type="dcterms:W3CDTF">2022-12-20T22:02:46Z</dcterms:created>
  <dcterms:modified xsi:type="dcterms:W3CDTF">2023-04-06T19:28:35Z</dcterms:modified>
  <cp:category/>
  <cp:contentStatus/>
</cp:coreProperties>
</file>