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5016272/Downloads/cp-17-63-2021-supplement (5)/SI_CP-2019-174_20210105/"/>
    </mc:Choice>
  </mc:AlternateContent>
  <xr:revisionPtr revIDLastSave="0" documentId="13_ncr:1_{DE845D90-6D2B-2342-AE9E-47D66C952FF0}" xr6:coauthVersionLast="47" xr6:coauthVersionMax="47" xr10:uidLastSave="{00000000-0000-0000-0000-000000000000}"/>
  <bookViews>
    <workbookView xWindow="0" yWindow="500" windowWidth="28800" windowHeight="16020" xr2:uid="{4F341907-9A52-E249-8E04-BE4BA505E915}"/>
  </bookViews>
  <sheets>
    <sheet name="capron_hoffman" sheetId="1" r:id="rId1"/>
    <sheet name="bre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</calcChain>
</file>

<file path=xl/sharedStrings.xml><?xml version="1.0" encoding="utf-8"?>
<sst xmlns="http://schemas.openxmlformats.org/spreadsheetml/2006/main" count="107" uniqueCount="45">
  <si>
    <t>NEEM</t>
  </si>
  <si>
    <t>Greenland</t>
  </si>
  <si>
    <t>Water isotopes</t>
  </si>
  <si>
    <t>SU90-08_Alk</t>
    <phoneticPr fontId="0" type="noConversion"/>
  </si>
  <si>
    <t>North Atlantic</t>
  </si>
  <si>
    <t>M23323</t>
  </si>
  <si>
    <t>Alkenones</t>
  </si>
  <si>
    <t>V28-14</t>
  </si>
  <si>
    <t>Forams</t>
  </si>
  <si>
    <t>V27-20</t>
  </si>
  <si>
    <t>M23414-9</t>
  </si>
  <si>
    <t>V23-82</t>
  </si>
  <si>
    <t>K708-1</t>
  </si>
  <si>
    <t>V29-179</t>
  </si>
  <si>
    <t>Y7211-1</t>
  </si>
  <si>
    <t>Radiolaria</t>
  </si>
  <si>
    <t>D-117</t>
  </si>
  <si>
    <t>V30-97</t>
  </si>
  <si>
    <t>ODP1020</t>
  </si>
  <si>
    <t>MD95-2040</t>
  </si>
  <si>
    <t>Site Name</t>
  </si>
  <si>
    <t>Location</t>
  </si>
  <si>
    <t>Latitude</t>
  </si>
  <si>
    <t>Longitude</t>
  </si>
  <si>
    <t>Proxy</t>
  </si>
  <si>
    <t>North Pacific</t>
  </si>
  <si>
    <t>Anom-2SD</t>
  </si>
  <si>
    <t>Anom</t>
  </si>
  <si>
    <t>Anom+2SD</t>
  </si>
  <si>
    <t>Anom-1SD</t>
  </si>
  <si>
    <t>Anom+1SD</t>
  </si>
  <si>
    <t>Compilation reference</t>
  </si>
  <si>
    <t>Capron et al. 2017</t>
  </si>
  <si>
    <t>Hoffman et al. 2017</t>
  </si>
  <si>
    <t>Table S2. Annual - North Atlantic and Pacific SST (40-90N) and Greenland</t>
  </si>
  <si>
    <t>La Grande Pile</t>
  </si>
  <si>
    <t>pollen</t>
  </si>
  <si>
    <t>Imbramowice</t>
  </si>
  <si>
    <t>Eurach</t>
  </si>
  <si>
    <t>Jammertal</t>
  </si>
  <si>
    <t>Samerberg</t>
  </si>
  <si>
    <t>Les Echets</t>
  </si>
  <si>
    <t>Lago Grande di Monticchio</t>
  </si>
  <si>
    <t>Brewer et al. 2008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</si>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</sst>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164" fontId="0" fillId="0" borderId="0" xfId="0" applyNumberFormat="1"/>
    <xf numFmtId="164" fontId="4" fillId="0" borderId="0" xfId="1" applyNumberFormat="1" applyFont="1"/>
    <xf numFmtId="0" fontId="1" fillId="0" borderId="1" xfId="0" applyFont="1" applyBorder="1"/>
    <xf numFmtId="0" fontId="6" fillId="0" borderId="0" xfId="0" applyFont="1"/>
    <xf numFmtId="0" fontId="1" fillId="0" borderId="0" xfId="0" applyFont="1"/>
    <xf numFmtId="164" fontId="5" fillId="0" borderId="0" xfId="1" applyNumberFormat="1" applyFont="1"/>
    <xf numFmtId="2" fontId="0" fillId="0" borderId="0" xfId="0" applyNumberFormat="1" applyAlignment="1">
      <alignment horizontal="center"/>
    </xf>
    <xf numFmtId="2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9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C16C837C-BB0E-884C-AE39-57CFC9254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68BF-2998-6042-A13F-A30E05828861}">
  <sheetPr>
    <pageSetUpPr fitToPage="1"/>
  </sheetPr>
  <dimension ref="A1:AD26"/>
  <sheetViews>
    <sheetView tabSelected="1" zoomScale="70" zoomScaleNormal="70" workbookViewId="0">
      <selection activeCell="F1" sqref="F1"/>
    </sheetView>
  </sheetViews>
  <sheetFormatPr baseColWidth="10" defaultRowHeight="16" x14ac:dyDescent="0.2"/>
  <cols>
    <col min="1" max="1" width="19.5" bestFit="1" customWidth="1"/>
    <col min="2" max="2" width="21.6640625" customWidth="1"/>
    <col min="3" max="3" width="13.6640625" customWidth="1"/>
    <col min="4" max="5" width="10.83203125" customWidth="1"/>
    <col min="6" max="6" width="15.6640625" customWidth="1"/>
    <col min="13" max="29" width="15.83203125" style="13" customWidth="1"/>
    <col min="30" max="30" width="10.83203125" style="13"/>
  </cols>
  <sheetData>
    <row r="1" spans="1:30" ht="19" x14ac:dyDescent="0.25">
      <c r="B1" s="8" t="s">
        <v>34</v>
      </c>
    </row>
    <row r="3" spans="1:30" x14ac:dyDescent="0.2">
      <c r="A3" s="7" t="s">
        <v>31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26</v>
      </c>
      <c r="H3" s="7" t="s">
        <v>29</v>
      </c>
      <c r="I3" s="7" t="s">
        <v>27</v>
      </c>
      <c r="J3" s="7" t="s">
        <v>30</v>
      </c>
      <c r="K3" s="7" t="s">
        <v>28</v>
      </c>
      <c r="L3" s="9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20"/>
    </row>
    <row r="4" spans="1:30" x14ac:dyDescent="0.2">
      <c r="A4" t="s">
        <v>32</v>
      </c>
      <c r="B4" s="4" t="s">
        <v>0</v>
      </c>
      <c r="C4" t="s">
        <v>1</v>
      </c>
      <c r="D4" s="1">
        <v>77.489999999999995</v>
      </c>
      <c r="E4" s="1">
        <v>-51.2</v>
      </c>
      <c r="F4" t="s">
        <v>2</v>
      </c>
      <c r="G4">
        <v>-0.5</v>
      </c>
      <c r="H4" s="5">
        <f>I4-(I4-G4)/2</f>
        <v>3.4</v>
      </c>
      <c r="I4" s="5">
        <v>7.3</v>
      </c>
      <c r="J4" s="5">
        <f>I4+(K4-I4)/2</f>
        <v>11.2</v>
      </c>
      <c r="K4" s="6">
        <v>15.1</v>
      </c>
      <c r="L4" s="6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1"/>
      <c r="AA4" s="11"/>
      <c r="AB4" s="11"/>
      <c r="AC4" s="11"/>
      <c r="AD4" s="11"/>
    </row>
    <row r="5" spans="1:30" x14ac:dyDescent="0.2">
      <c r="A5" t="s">
        <v>32</v>
      </c>
      <c r="B5" s="4" t="s">
        <v>3</v>
      </c>
      <c r="C5" t="s">
        <v>4</v>
      </c>
      <c r="D5" s="1">
        <v>43.35</v>
      </c>
      <c r="E5" s="1">
        <v>-30.41</v>
      </c>
      <c r="F5" t="s">
        <v>6</v>
      </c>
      <c r="G5">
        <v>0.5</v>
      </c>
      <c r="H5" s="5">
        <f t="shared" ref="H5:H17" si="0">I5-(I5-G5)/2</f>
        <v>1.85</v>
      </c>
      <c r="I5" s="5">
        <v>3.2</v>
      </c>
      <c r="J5" s="5">
        <f t="shared" ref="J5:J17" si="1">I5+(K5-I5)/2</f>
        <v>4.5500000000000007</v>
      </c>
      <c r="K5" s="10">
        <v>5.9</v>
      </c>
      <c r="L5" s="6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1"/>
      <c r="AA5" s="11"/>
      <c r="AB5" s="11"/>
      <c r="AC5" s="11"/>
      <c r="AD5" s="11"/>
    </row>
    <row r="6" spans="1:30" x14ac:dyDescent="0.2">
      <c r="A6" t="s">
        <v>33</v>
      </c>
      <c r="B6" s="2" t="s">
        <v>5</v>
      </c>
      <c r="C6" t="s">
        <v>4</v>
      </c>
      <c r="D6" s="2">
        <v>67.77</v>
      </c>
      <c r="E6" s="2">
        <v>5.92</v>
      </c>
      <c r="F6" s="3" t="s">
        <v>6</v>
      </c>
      <c r="G6" s="5">
        <v>-7.079195044234547</v>
      </c>
      <c r="H6" s="5">
        <f t="shared" si="0"/>
        <v>-5.2840040624010234</v>
      </c>
      <c r="I6" s="5">
        <v>-3.4888130805674997</v>
      </c>
      <c r="J6" s="5">
        <f t="shared" si="1"/>
        <v>2.1914111187200103E-2</v>
      </c>
      <c r="K6" s="5">
        <v>3.5326413029418999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1"/>
      <c r="AA6" s="11"/>
      <c r="AB6" s="11"/>
      <c r="AC6" s="11"/>
      <c r="AD6" s="11"/>
    </row>
    <row r="7" spans="1:30" x14ac:dyDescent="0.2">
      <c r="A7" t="s">
        <v>33</v>
      </c>
      <c r="B7" s="2" t="s">
        <v>7</v>
      </c>
      <c r="C7" t="s">
        <v>4</v>
      </c>
      <c r="D7" s="2">
        <v>64.78</v>
      </c>
      <c r="E7" s="2">
        <v>-29.57</v>
      </c>
      <c r="F7" s="3" t="s">
        <v>8</v>
      </c>
      <c r="G7" s="5">
        <v>-2.7538280807557496</v>
      </c>
      <c r="H7" s="5">
        <f t="shared" si="0"/>
        <v>-0.23123635586148428</v>
      </c>
      <c r="I7" s="5">
        <v>2.2913553690327806</v>
      </c>
      <c r="J7" s="5">
        <f t="shared" si="1"/>
        <v>3.8290582612395907</v>
      </c>
      <c r="K7" s="5">
        <v>5.3667611534464008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11"/>
      <c r="AA7" s="11"/>
      <c r="AB7" s="11"/>
      <c r="AC7" s="11"/>
      <c r="AD7" s="11"/>
    </row>
    <row r="8" spans="1:30" x14ac:dyDescent="0.2">
      <c r="A8" t="s">
        <v>33</v>
      </c>
      <c r="B8" s="2" t="s">
        <v>9</v>
      </c>
      <c r="C8" t="s">
        <v>4</v>
      </c>
      <c r="D8" s="2">
        <v>54</v>
      </c>
      <c r="E8" s="2">
        <v>-46.2</v>
      </c>
      <c r="F8" s="3" t="s">
        <v>8</v>
      </c>
      <c r="G8" s="5">
        <v>0.88514949672376986</v>
      </c>
      <c r="H8" s="5">
        <f t="shared" si="0"/>
        <v>2.225872181582635</v>
      </c>
      <c r="I8" s="5">
        <v>3.5665948664415001</v>
      </c>
      <c r="J8" s="5">
        <f t="shared" si="1"/>
        <v>4.7519173129835002</v>
      </c>
      <c r="K8" s="5">
        <v>5.9372397595255002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  <c r="Z8" s="11"/>
      <c r="AA8" s="11"/>
      <c r="AB8" s="11"/>
      <c r="AC8" s="11"/>
      <c r="AD8" s="11"/>
    </row>
    <row r="9" spans="1:30" x14ac:dyDescent="0.2">
      <c r="A9" t="s">
        <v>33</v>
      </c>
      <c r="B9" s="2" t="s">
        <v>10</v>
      </c>
      <c r="C9" t="s">
        <v>4</v>
      </c>
      <c r="D9" s="2">
        <v>53.53</v>
      </c>
      <c r="E9" s="2">
        <v>-20.29</v>
      </c>
      <c r="F9" s="3" t="s">
        <v>8</v>
      </c>
      <c r="G9" s="5">
        <v>-6.2831904250498702</v>
      </c>
      <c r="H9" s="5">
        <f t="shared" si="0"/>
        <v>-3.0597239140644854</v>
      </c>
      <c r="I9" s="5">
        <v>0.16374259692089943</v>
      </c>
      <c r="J9" s="5">
        <f t="shared" si="1"/>
        <v>1.2171194730442494</v>
      </c>
      <c r="K9" s="5">
        <v>2.2704963491675993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1"/>
      <c r="AA9" s="11"/>
      <c r="AB9" s="11"/>
      <c r="AC9" s="11"/>
      <c r="AD9" s="11"/>
    </row>
    <row r="10" spans="1:30" x14ac:dyDescent="0.2">
      <c r="A10" t="s">
        <v>33</v>
      </c>
      <c r="B10" s="2" t="s">
        <v>11</v>
      </c>
      <c r="C10" t="s">
        <v>4</v>
      </c>
      <c r="D10" s="2">
        <v>52.58</v>
      </c>
      <c r="E10" s="2">
        <v>-21.93</v>
      </c>
      <c r="F10" s="3" t="s">
        <v>8</v>
      </c>
      <c r="G10" s="5">
        <v>-9.1118614008640897</v>
      </c>
      <c r="H10" s="5">
        <f t="shared" si="0"/>
        <v>-5.81313135181456</v>
      </c>
      <c r="I10" s="5">
        <v>-2.5144013027650303</v>
      </c>
      <c r="J10" s="5">
        <f t="shared" si="1"/>
        <v>-0.68276053881991494</v>
      </c>
      <c r="K10" s="5">
        <v>1.1488802251252004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  <c r="Z10" s="11"/>
      <c r="AA10" s="11"/>
      <c r="AB10" s="11"/>
      <c r="AC10" s="11"/>
      <c r="AD10" s="11"/>
    </row>
    <row r="11" spans="1:30" x14ac:dyDescent="0.2">
      <c r="A11" t="s">
        <v>33</v>
      </c>
      <c r="B11" s="2" t="s">
        <v>12</v>
      </c>
      <c r="C11" t="s">
        <v>4</v>
      </c>
      <c r="D11" s="2">
        <v>50</v>
      </c>
      <c r="E11" s="2">
        <v>-23.74</v>
      </c>
      <c r="F11" s="3" t="s">
        <v>8</v>
      </c>
      <c r="G11" s="5">
        <v>-4.5754018014208899</v>
      </c>
      <c r="H11" s="5">
        <f t="shared" si="0"/>
        <v>-2.0143102761374951</v>
      </c>
      <c r="I11" s="5">
        <v>0.54678124914589965</v>
      </c>
      <c r="J11" s="5">
        <f t="shared" si="1"/>
        <v>2.1125728190128994</v>
      </c>
      <c r="K11" s="5">
        <v>3.6783643888798991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  <c r="Z11" s="11"/>
      <c r="AA11" s="11"/>
      <c r="AB11" s="11"/>
      <c r="AC11" s="11"/>
      <c r="AD11" s="11"/>
    </row>
    <row r="12" spans="1:30" x14ac:dyDescent="0.2">
      <c r="A12" t="s">
        <v>33</v>
      </c>
      <c r="B12" s="2" t="s">
        <v>13</v>
      </c>
      <c r="C12" t="s">
        <v>4</v>
      </c>
      <c r="D12" s="2">
        <v>44</v>
      </c>
      <c r="E12" s="2">
        <v>-23.51</v>
      </c>
      <c r="F12" s="3" t="s">
        <v>8</v>
      </c>
      <c r="G12" s="5">
        <v>-5.5564013494467979</v>
      </c>
      <c r="H12" s="5">
        <f t="shared" si="0"/>
        <v>-2.7391276825144484</v>
      </c>
      <c r="I12" s="5">
        <v>7.8145984417901104E-2</v>
      </c>
      <c r="J12" s="5">
        <f t="shared" si="1"/>
        <v>1.7465847138478008</v>
      </c>
      <c r="K12" s="5">
        <v>3.4150234432777005</v>
      </c>
      <c r="L12" s="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  <c r="Z12" s="11"/>
      <c r="AA12" s="11"/>
      <c r="AB12" s="11"/>
      <c r="AC12" s="11"/>
      <c r="AD12" s="11"/>
    </row>
    <row r="13" spans="1:30" x14ac:dyDescent="0.2">
      <c r="A13" t="s">
        <v>33</v>
      </c>
      <c r="B13" s="2" t="s">
        <v>14</v>
      </c>
      <c r="C13" t="s">
        <v>25</v>
      </c>
      <c r="D13" s="2">
        <v>43.25</v>
      </c>
      <c r="E13" s="2">
        <v>-126.38</v>
      </c>
      <c r="F13" s="3" t="s">
        <v>15</v>
      </c>
      <c r="G13" s="5">
        <v>-8.3484203778241</v>
      </c>
      <c r="H13" s="5">
        <f t="shared" si="0"/>
        <v>-5.6763767268007994</v>
      </c>
      <c r="I13" s="5">
        <v>-3.0043330757774989</v>
      </c>
      <c r="J13" s="5">
        <f t="shared" si="1"/>
        <v>-0.93820923582124927</v>
      </c>
      <c r="K13" s="5">
        <v>1.1279146041350003</v>
      </c>
      <c r="L13" s="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  <c r="Z13" s="11"/>
      <c r="AA13" s="11"/>
      <c r="AB13" s="11"/>
      <c r="AC13" s="11"/>
      <c r="AD13" s="11"/>
    </row>
    <row r="14" spans="1:30" x14ac:dyDescent="0.2">
      <c r="A14" t="s">
        <v>33</v>
      </c>
      <c r="B14" s="2" t="s">
        <v>16</v>
      </c>
      <c r="C14" t="s">
        <v>4</v>
      </c>
      <c r="D14" s="2">
        <v>42.1</v>
      </c>
      <c r="E14" s="2">
        <v>-52.75</v>
      </c>
      <c r="F14" s="3" t="s">
        <v>8</v>
      </c>
      <c r="G14" s="5">
        <v>-1.2908028865458991</v>
      </c>
      <c r="H14" s="5">
        <f t="shared" si="0"/>
        <v>4.9729587116650542E-2</v>
      </c>
      <c r="I14" s="5">
        <v>1.3902620607792002</v>
      </c>
      <c r="J14" s="5">
        <f t="shared" si="1"/>
        <v>2.6763456950978011</v>
      </c>
      <c r="K14" s="5">
        <v>3.9624293294164019</v>
      </c>
      <c r="L14" s="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  <c r="Z14" s="11"/>
      <c r="AA14" s="11"/>
      <c r="AB14" s="11"/>
      <c r="AC14" s="11"/>
      <c r="AD14" s="11"/>
    </row>
    <row r="15" spans="1:30" x14ac:dyDescent="0.2">
      <c r="A15" t="s">
        <v>33</v>
      </c>
      <c r="B15" s="2" t="s">
        <v>17</v>
      </c>
      <c r="C15" t="s">
        <v>4</v>
      </c>
      <c r="D15" s="2">
        <v>41</v>
      </c>
      <c r="E15" s="2">
        <v>-32.93</v>
      </c>
      <c r="F15" s="3" t="s">
        <v>8</v>
      </c>
      <c r="G15" s="5">
        <v>-3.9698512117620997</v>
      </c>
      <c r="H15" s="5">
        <f t="shared" si="0"/>
        <v>-2.4303583457917997</v>
      </c>
      <c r="I15" s="5">
        <v>-0.89086547982149966</v>
      </c>
      <c r="J15" s="5">
        <f t="shared" si="1"/>
        <v>0.40873907804940046</v>
      </c>
      <c r="K15" s="5">
        <v>1.7083436359203006</v>
      </c>
      <c r="L15" s="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11"/>
      <c r="AA15" s="11"/>
      <c r="AB15" s="11"/>
      <c r="AC15" s="11"/>
      <c r="AD15" s="11"/>
    </row>
    <row r="16" spans="1:30" x14ac:dyDescent="0.2">
      <c r="A16" t="s">
        <v>33</v>
      </c>
      <c r="B16" s="2" t="s">
        <v>18</v>
      </c>
      <c r="C16" t="s">
        <v>25</v>
      </c>
      <c r="D16" s="2">
        <v>41</v>
      </c>
      <c r="E16" s="2">
        <v>-126.43</v>
      </c>
      <c r="F16" s="3" t="s">
        <v>6</v>
      </c>
      <c r="G16" s="5">
        <v>-1.3398253351264007</v>
      </c>
      <c r="H16" s="5">
        <f t="shared" si="0"/>
        <v>5.3028067466849294E-2</v>
      </c>
      <c r="I16" s="5">
        <v>1.4458814700600993</v>
      </c>
      <c r="J16" s="5">
        <f t="shared" si="1"/>
        <v>1.9815516280039498</v>
      </c>
      <c r="K16" s="5">
        <v>2.5172217859478003</v>
      </c>
      <c r="L16" s="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  <c r="Z16" s="11"/>
      <c r="AA16" s="11"/>
      <c r="AB16" s="11"/>
      <c r="AC16" s="11"/>
      <c r="AD16" s="11"/>
    </row>
    <row r="17" spans="1:30" x14ac:dyDescent="0.2">
      <c r="A17" t="s">
        <v>33</v>
      </c>
      <c r="B17" s="2" t="s">
        <v>19</v>
      </c>
      <c r="C17" t="s">
        <v>4</v>
      </c>
      <c r="D17" s="2">
        <v>40.58</v>
      </c>
      <c r="E17" s="2">
        <v>-9.8699999999999992</v>
      </c>
      <c r="F17" s="3" t="s">
        <v>6</v>
      </c>
      <c r="G17" s="5">
        <v>-5.1558255118807992</v>
      </c>
      <c r="H17" s="5">
        <f t="shared" si="0"/>
        <v>-2.5770494854918997</v>
      </c>
      <c r="I17" s="5">
        <v>1.7265408969997509E-3</v>
      </c>
      <c r="J17" s="5">
        <f t="shared" si="1"/>
        <v>2.3513690296685006</v>
      </c>
      <c r="K17" s="5">
        <v>4.7010115184400014</v>
      </c>
      <c r="L17" s="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11"/>
      <c r="AA17" s="11"/>
      <c r="AB17" s="11"/>
      <c r="AC17" s="11"/>
      <c r="AD17" s="11"/>
    </row>
    <row r="18" spans="1:30" x14ac:dyDescent="0.2"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1"/>
    </row>
    <row r="19" spans="1:30" x14ac:dyDescent="0.2">
      <c r="B19" s="16"/>
      <c r="C19" s="16"/>
      <c r="D19" s="16"/>
      <c r="E19" s="16"/>
      <c r="F19" s="16"/>
      <c r="G19" s="13"/>
      <c r="H19" s="13"/>
      <c r="I19" s="13"/>
      <c r="J19" s="13"/>
      <c r="K19" s="13"/>
      <c r="L19" s="13"/>
      <c r="W19"/>
      <c r="X19"/>
      <c r="Y19"/>
      <c r="Z19"/>
      <c r="AA19"/>
      <c r="AB19"/>
      <c r="AC19"/>
    </row>
    <row r="20" spans="1:30" x14ac:dyDescent="0.2">
      <c r="B20" s="17"/>
      <c r="C20" s="17"/>
      <c r="D20" s="17"/>
      <c r="E20" s="17"/>
      <c r="F20" s="18"/>
      <c r="G20" s="13"/>
      <c r="H20" s="11"/>
      <c r="I20" s="19"/>
      <c r="J20" s="13"/>
      <c r="K20" s="13"/>
      <c r="L20" s="13"/>
      <c r="W20"/>
      <c r="X20"/>
      <c r="Y20"/>
      <c r="Z20"/>
      <c r="AA20"/>
      <c r="AB20"/>
      <c r="AC20"/>
    </row>
    <row r="21" spans="1:30" x14ac:dyDescent="0.2">
      <c r="B21" s="17"/>
      <c r="C21" s="17"/>
      <c r="D21" s="17"/>
      <c r="E21" s="17"/>
      <c r="F21" s="18"/>
      <c r="G21" s="13"/>
      <c r="H21" s="11"/>
      <c r="I21" s="19"/>
      <c r="J21" s="13"/>
      <c r="K21" s="13"/>
      <c r="L21" s="13"/>
      <c r="W21"/>
      <c r="X21"/>
      <c r="Y21"/>
      <c r="Z21"/>
      <c r="AA21"/>
      <c r="AB21"/>
      <c r="AC21"/>
    </row>
    <row r="22" spans="1:30" x14ac:dyDescent="0.2">
      <c r="B22" s="17"/>
      <c r="C22" s="17"/>
      <c r="D22" s="17"/>
      <c r="E22" s="17"/>
      <c r="F22" s="18"/>
      <c r="G22" s="13"/>
      <c r="H22" s="11"/>
      <c r="I22" s="19"/>
      <c r="J22" s="13"/>
      <c r="K22" s="13"/>
      <c r="L22" s="13"/>
      <c r="W22"/>
      <c r="X22"/>
      <c r="Y22"/>
      <c r="Z22"/>
      <c r="AA22"/>
      <c r="AB22"/>
      <c r="AC22"/>
    </row>
    <row r="23" spans="1:30" x14ac:dyDescent="0.2">
      <c r="B23" s="17"/>
      <c r="C23" s="17"/>
      <c r="D23" s="17"/>
      <c r="E23" s="17"/>
      <c r="F23" s="18"/>
      <c r="G23" s="13"/>
      <c r="H23" s="11"/>
      <c r="I23" s="19"/>
      <c r="J23" s="13"/>
      <c r="K23" s="13"/>
      <c r="L23" s="13"/>
      <c r="W23"/>
      <c r="X23"/>
      <c r="Y23"/>
      <c r="Z23"/>
      <c r="AA23"/>
      <c r="AB23"/>
      <c r="AC23"/>
    </row>
    <row r="24" spans="1:30" x14ac:dyDescent="0.2">
      <c r="B24" s="17"/>
      <c r="C24" s="17"/>
      <c r="D24" s="17"/>
      <c r="E24" s="17"/>
      <c r="F24" s="18"/>
      <c r="G24" s="13"/>
      <c r="H24" s="11"/>
      <c r="I24" s="19"/>
      <c r="J24" s="13"/>
      <c r="K24" s="13"/>
      <c r="L24" s="13"/>
      <c r="W24"/>
      <c r="X24"/>
      <c r="Y24"/>
      <c r="Z24"/>
      <c r="AA24"/>
      <c r="AB24"/>
      <c r="AC24"/>
    </row>
    <row r="25" spans="1:30" x14ac:dyDescent="0.2">
      <c r="B25" s="17"/>
      <c r="C25" s="17"/>
      <c r="D25" s="17"/>
      <c r="E25" s="17"/>
      <c r="F25" s="18"/>
      <c r="G25" s="13"/>
      <c r="H25" s="11"/>
      <c r="I25" s="19"/>
      <c r="J25" s="13"/>
      <c r="K25" s="13"/>
      <c r="L25" s="13"/>
      <c r="W25"/>
      <c r="X25"/>
      <c r="Y25"/>
      <c r="Z25"/>
      <c r="AA25"/>
      <c r="AB25"/>
      <c r="AC25"/>
    </row>
    <row r="26" spans="1:30" x14ac:dyDescent="0.2">
      <c r="B26" s="17"/>
      <c r="C26" s="17"/>
      <c r="D26" s="17"/>
      <c r="E26" s="17"/>
      <c r="F26" s="18"/>
      <c r="G26" s="13"/>
      <c r="H26" s="11"/>
      <c r="I26" s="19"/>
      <c r="J26" s="13"/>
      <c r="K26" s="13"/>
      <c r="L26" s="13"/>
      <c r="W26"/>
      <c r="X26"/>
      <c r="Y26"/>
      <c r="Z26"/>
      <c r="AA26"/>
      <c r="AB26"/>
      <c r="AC26"/>
    </row>
  </sheetData>
  <pageMargins left="0.7" right="0.7" top="0.75" bottom="0.75" header="0.3" footer="0.3"/>
  <pageSetup scale="9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DB6E-41C4-4B4D-BA1E-F43C3798E1F1}">
  <dimension ref="A1:K8"/>
  <sheetViews>
    <sheetView workbookViewId="0">
      <selection activeCell="G1" sqref="G1"/>
    </sheetView>
  </sheetViews>
  <sheetFormatPr baseColWidth="10" defaultRowHeight="16" x14ac:dyDescent="0.2"/>
  <cols>
    <col min="1" max="1" width="19.5" bestFit="1" customWidth="1"/>
    <col min="2" max="2" width="21.83203125" bestFit="1" customWidth="1"/>
    <col min="3" max="3" width="8" bestFit="1" customWidth="1"/>
  </cols>
  <sheetData>
    <row r="1" spans="1:11" x14ac:dyDescent="0.2">
      <c r="A1" s="7" t="s">
        <v>31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26</v>
      </c>
      <c r="H1" s="7" t="s">
        <v>29</v>
      </c>
      <c r="I1" s="7" t="s">
        <v>27</v>
      </c>
      <c r="J1" s="7" t="s">
        <v>30</v>
      </c>
      <c r="K1" s="7" t="s">
        <v>28</v>
      </c>
    </row>
    <row r="2" spans="1:11" x14ac:dyDescent="0.2">
      <c r="A2" t="s">
        <v>43</v>
      </c>
      <c r="B2" s="17" t="s">
        <v>35</v>
      </c>
      <c r="C2" s="17" t="s">
        <v>44</v>
      </c>
      <c r="D2" s="17">
        <v>47.73</v>
      </c>
      <c r="E2" s="17">
        <v>6.5</v>
      </c>
      <c r="F2" s="18" t="s">
        <v>36</v>
      </c>
      <c r="G2" s="13"/>
      <c r="H2" s="11"/>
      <c r="I2" s="19">
        <v>3.4697578927999988</v>
      </c>
    </row>
    <row r="3" spans="1:11" x14ac:dyDescent="0.2">
      <c r="A3" t="s">
        <v>43</v>
      </c>
      <c r="B3" s="17" t="s">
        <v>37</v>
      </c>
      <c r="C3" s="17" t="s">
        <v>44</v>
      </c>
      <c r="D3" s="17">
        <v>50.89</v>
      </c>
      <c r="E3" s="17">
        <v>16.579999999999998</v>
      </c>
      <c r="F3" s="18" t="s">
        <v>36</v>
      </c>
      <c r="G3" s="13"/>
      <c r="H3" s="11"/>
      <c r="I3" s="19">
        <v>2.8855933986000002</v>
      </c>
    </row>
    <row r="4" spans="1:11" x14ac:dyDescent="0.2">
      <c r="A4" t="s">
        <v>43</v>
      </c>
      <c r="B4" s="17" t="s">
        <v>38</v>
      </c>
      <c r="C4" s="17" t="s">
        <v>44</v>
      </c>
      <c r="D4" s="17">
        <v>47.78</v>
      </c>
      <c r="E4" s="17">
        <v>11.31</v>
      </c>
      <c r="F4" s="18" t="s">
        <v>36</v>
      </c>
      <c r="G4" s="13"/>
      <c r="H4" s="11"/>
      <c r="I4" s="19">
        <v>-1.1479435367999997</v>
      </c>
    </row>
    <row r="5" spans="1:11" x14ac:dyDescent="0.2">
      <c r="A5" t="s">
        <v>43</v>
      </c>
      <c r="B5" s="17" t="s">
        <v>39</v>
      </c>
      <c r="C5" s="17" t="s">
        <v>44</v>
      </c>
      <c r="D5" s="17">
        <v>48.06</v>
      </c>
      <c r="E5" s="17">
        <v>9.5299999999999994</v>
      </c>
      <c r="F5" s="18" t="s">
        <v>36</v>
      </c>
      <c r="G5" s="13"/>
      <c r="H5" s="11"/>
      <c r="I5" s="19">
        <v>3.9821128351999988</v>
      </c>
    </row>
    <row r="6" spans="1:11" x14ac:dyDescent="0.2">
      <c r="A6" t="s">
        <v>43</v>
      </c>
      <c r="B6" s="17" t="s">
        <v>40</v>
      </c>
      <c r="C6" s="17" t="s">
        <v>44</v>
      </c>
      <c r="D6" s="17">
        <v>47.75</v>
      </c>
      <c r="E6" s="17">
        <v>12.2</v>
      </c>
      <c r="F6" s="18" t="s">
        <v>36</v>
      </c>
      <c r="G6" s="13"/>
      <c r="H6" s="11"/>
      <c r="I6" s="19">
        <v>-1.9035935438000005</v>
      </c>
    </row>
    <row r="7" spans="1:11" x14ac:dyDescent="0.2">
      <c r="A7" t="s">
        <v>43</v>
      </c>
      <c r="B7" s="17" t="s">
        <v>41</v>
      </c>
      <c r="C7" s="17" t="s">
        <v>44</v>
      </c>
      <c r="D7" s="17">
        <v>45.83</v>
      </c>
      <c r="E7" s="17">
        <v>5</v>
      </c>
      <c r="F7" s="18" t="s">
        <v>36</v>
      </c>
      <c r="G7" s="13"/>
      <c r="H7" s="11"/>
      <c r="I7" s="19">
        <v>0.29771683580000108</v>
      </c>
    </row>
    <row r="8" spans="1:11" x14ac:dyDescent="0.2">
      <c r="A8" t="s">
        <v>43</v>
      </c>
      <c r="B8" s="17" t="s">
        <v>42</v>
      </c>
      <c r="C8" s="17" t="s">
        <v>44</v>
      </c>
      <c r="D8" s="17">
        <v>40.94</v>
      </c>
      <c r="E8" s="17">
        <v>15.6</v>
      </c>
      <c r="F8" s="18" t="s">
        <v>36</v>
      </c>
      <c r="G8" s="13"/>
      <c r="H8" s="11"/>
      <c r="I8" s="19">
        <v>0.51802865940000054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capron_hoffman</vt:lpstr>
      <vt:lpstr>brewer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 Otto-Bliesner</dc:creator>
  <cp:lastModifiedBy>Nicholas Yeung</cp:lastModifiedBy>
  <cp:lastPrinted>2020-04-13T00:33:53Z</cp:lastPrinted>
  <dcterms:created xsi:type="dcterms:W3CDTF">2020-04-12T00:37:53Z</dcterms:created>
  <dcterms:modified xsi:type="dcterms:W3CDTF">2024-06-12T04:30:12Z</dcterms:modified>
</cp:coreProperties>
</file>