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5016272/Downloads/cp-17-63-2021-supplement (5)/SI_CP-2019-174_20210105/"/>
    </mc:Choice>
  </mc:AlternateContent>
  <xr:revisionPtr revIDLastSave="0" documentId="13_ncr:1_{8851D5F5-C331-404D-A7CF-C17F97F16060}" xr6:coauthVersionLast="47" xr6:coauthVersionMax="47" xr10:uidLastSave="{00000000-0000-0000-0000-000000000000}"/>
  <bookViews>
    <workbookView xWindow="0" yWindow="500" windowWidth="28800" windowHeight="16020" xr2:uid="{F6FB57A0-12B2-3D44-A090-3EAA581D763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1" l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4" i="1"/>
</calcChain>
</file>

<file path=xl/sharedStrings.xml><?xml version="1.0" encoding="utf-8"?>
<sst xmlns="http://schemas.openxmlformats.org/spreadsheetml/2006/main" count="170" uniqueCount="61">
  <si>
    <t>Forams</t>
  </si>
  <si>
    <t>GeoB1105</t>
  </si>
  <si>
    <t>Radiolaria</t>
  </si>
  <si>
    <t>Coccolithophore</t>
  </si>
  <si>
    <t>V22-174</t>
  </si>
  <si>
    <t>RC13-228</t>
  </si>
  <si>
    <t>RC13-229</t>
  </si>
  <si>
    <t>RC11-86</t>
  </si>
  <si>
    <t>RC12-294</t>
  </si>
  <si>
    <t>ODP662</t>
  </si>
  <si>
    <t>Alkenones</t>
  </si>
  <si>
    <t>Mg/Ca</t>
  </si>
  <si>
    <t>GeoB1112</t>
  </si>
  <si>
    <t>GeoB1711-4</t>
  </si>
  <si>
    <t>GeoB1710-3</t>
  </si>
  <si>
    <t>MD96-2080</t>
  </si>
  <si>
    <t>GeoB10038-4</t>
  </si>
  <si>
    <t>MD01-2378</t>
  </si>
  <si>
    <t>V34-88</t>
  </si>
  <si>
    <t>RC12-339</t>
  </si>
  <si>
    <t>V28-345</t>
  </si>
  <si>
    <t>ODP1018</t>
  </si>
  <si>
    <t>MD01-2421</t>
  </si>
  <si>
    <t>ODP893</t>
  </si>
  <si>
    <t>ODP1014A</t>
  </si>
  <si>
    <t>ODP1012</t>
  </si>
  <si>
    <t>LAPAZ21</t>
  </si>
  <si>
    <t>ODP1145</t>
  </si>
  <si>
    <t>ODP1146</t>
  </si>
  <si>
    <t>MD97-2151</t>
  </si>
  <si>
    <t>GIK17961-2</t>
  </si>
  <si>
    <t>W8402A</t>
  </si>
  <si>
    <t>TR163-22</t>
  </si>
  <si>
    <t>ODP846</t>
  </si>
  <si>
    <t>V19-29</t>
  </si>
  <si>
    <t>MD06-3018</t>
  </si>
  <si>
    <t>MD01-2444</t>
  </si>
  <si>
    <t>MD02-2575</t>
  </si>
  <si>
    <t>M35027-1</t>
  </si>
  <si>
    <t>MD03-2707</t>
  </si>
  <si>
    <t>GIK15637-1</t>
  </si>
  <si>
    <t>M12392-1</t>
  </si>
  <si>
    <t>TR126-29</t>
  </si>
  <si>
    <t>TR126-23</t>
  </si>
  <si>
    <t>V22-196</t>
  </si>
  <si>
    <t>V28-127</t>
  </si>
  <si>
    <t>V25-59</t>
  </si>
  <si>
    <t>Site Name</t>
  </si>
  <si>
    <t>Latitude</t>
  </si>
  <si>
    <t>Longitude</t>
  </si>
  <si>
    <t>Proxy</t>
  </si>
  <si>
    <t>Anom-2SD</t>
  </si>
  <si>
    <t>Anom</t>
  </si>
  <si>
    <t>Anom+2SD</t>
  </si>
  <si>
    <t>V28-238</t>
  </si>
  <si>
    <t>Y71-6-12</t>
  </si>
  <si>
    <t>Anom-1SD</t>
  </si>
  <si>
    <t>Anom+1SD</t>
  </si>
  <si>
    <t>Compilation reference</t>
  </si>
  <si>
    <t>Hoffman et al. 2017</t>
  </si>
  <si>
    <t>Table S3. Low latitudes (40S-40N) Annual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</si>
</sst>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000000"/>
      <name val="Helvetica Neue"/>
      <family val="2"/>
    </font>
    <font>
      <sz val="12"/>
      <color rgb="FFC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164" fontId="0" fillId="0" borderId="0" xfId="0" applyNumberFormat="1"/>
    <xf numFmtId="0" fontId="3" fillId="0" borderId="0" xfId="0" applyFont="1"/>
    <xf numFmtId="0" fontId="1" fillId="0" borderId="1" xfId="0" applyFont="1" applyBorder="1"/>
    <xf numFmtId="0" fontId="1" fillId="0" borderId="2" xfId="0" applyFont="1" applyBorder="1" applyAlignment="1">
      <alignment horizontal="center"/>
    </xf>
    <xf numFmtId="2" fontId="0" fillId="0" borderId="0" xfId="0" applyNumberFormat="1" applyAlignment="1">
      <alignment horizontal="center"/>
    </xf>
    <xf numFmtId="2" fontId="4" fillId="0" borderId="0" xfId="0" applyNumberFormat="1" applyFont="1" applyAlignment="1">
      <alignment horizontal="center"/>
    </xf>
    <xf numFmtId="2" fontId="5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30672-6435-E147-AE13-829C65BD7D16}">
  <dimension ref="A1:AC57"/>
  <sheetViews>
    <sheetView tabSelected="1" zoomScaleNormal="100" workbookViewId="0">
      <selection activeCell="K17" sqref="K17"/>
    </sheetView>
  </sheetViews>
  <sheetFormatPr baseColWidth="10" defaultRowHeight="16" x14ac:dyDescent="0.2"/>
  <cols>
    <col min="1" max="1" width="19.5" bestFit="1" customWidth="1"/>
    <col min="5" max="5" width="15.1640625" customWidth="1"/>
    <col min="12" max="28" width="15.83203125" customWidth="1"/>
    <col min="29" max="29" width="10.83203125" style="10"/>
  </cols>
  <sheetData>
    <row r="1" spans="1:29" ht="19" x14ac:dyDescent="0.25">
      <c r="B1" s="4" t="s">
        <v>60</v>
      </c>
    </row>
    <row r="3" spans="1:29" x14ac:dyDescent="0.2">
      <c r="A3" s="5" t="s">
        <v>58</v>
      </c>
      <c r="B3" s="5" t="s">
        <v>47</v>
      </c>
      <c r="C3" s="5" t="s">
        <v>48</v>
      </c>
      <c r="D3" s="5" t="s">
        <v>49</v>
      </c>
      <c r="E3" s="5" t="s">
        <v>50</v>
      </c>
      <c r="F3" s="5" t="s">
        <v>51</v>
      </c>
      <c r="G3" s="5" t="s">
        <v>56</v>
      </c>
      <c r="H3" s="5" t="s">
        <v>52</v>
      </c>
      <c r="I3" s="5" t="s">
        <v>57</v>
      </c>
      <c r="J3" s="5" t="s">
        <v>53</v>
      </c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11"/>
    </row>
    <row r="4" spans="1:29" x14ac:dyDescent="0.2">
      <c r="A4" t="s">
        <v>59</v>
      </c>
      <c r="B4" s="1" t="s">
        <v>9</v>
      </c>
      <c r="C4" s="1">
        <v>-1.38</v>
      </c>
      <c r="D4" s="1">
        <v>-11.74</v>
      </c>
      <c r="E4" s="2" t="s">
        <v>10</v>
      </c>
      <c r="F4" s="3">
        <v>-0.54352832735040124</v>
      </c>
      <c r="G4" s="3">
        <f>H4-(H4-F4)/2</f>
        <v>0.21005844252024808</v>
      </c>
      <c r="H4" s="3">
        <v>0.9636452123908974</v>
      </c>
      <c r="I4" s="3">
        <f>H4+(J4-H4)/2</f>
        <v>1.7836041676987975</v>
      </c>
      <c r="J4" s="3">
        <v>2.6035631230066976</v>
      </c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8"/>
      <c r="Z4" s="7"/>
      <c r="AA4" s="7"/>
      <c r="AB4" s="7"/>
      <c r="AC4" s="7"/>
    </row>
    <row r="5" spans="1:29" x14ac:dyDescent="0.2">
      <c r="A5" t="s">
        <v>59</v>
      </c>
      <c r="B5" s="1" t="s">
        <v>1</v>
      </c>
      <c r="C5" s="1">
        <v>-1.67</v>
      </c>
      <c r="D5" s="1">
        <v>-12.43</v>
      </c>
      <c r="E5" s="2" t="s">
        <v>10</v>
      </c>
      <c r="F5" s="3">
        <v>0.15196926727830018</v>
      </c>
      <c r="G5" s="3">
        <f t="shared" ref="G5:G56" si="0">H5-(H5-F5)/2</f>
        <v>1.0074770767771497</v>
      </c>
      <c r="H5" s="3">
        <v>1.8629848862759992</v>
      </c>
      <c r="I5" s="3">
        <f t="shared" ref="I5:I56" si="1">H5+(J5-H5)/2</f>
        <v>2.7708722048149497</v>
      </c>
      <c r="J5" s="3">
        <v>3.6787595233539001</v>
      </c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8"/>
      <c r="Z5" s="7"/>
      <c r="AA5" s="7"/>
      <c r="AB5" s="7"/>
      <c r="AC5" s="7"/>
    </row>
    <row r="6" spans="1:29" x14ac:dyDescent="0.2">
      <c r="A6" t="s">
        <v>59</v>
      </c>
      <c r="B6" s="1" t="s">
        <v>1</v>
      </c>
      <c r="C6" s="1">
        <v>-1.67</v>
      </c>
      <c r="D6" s="1">
        <v>-12.43</v>
      </c>
      <c r="E6" s="2" t="s">
        <v>11</v>
      </c>
      <c r="F6" s="3">
        <v>-2.2051634285835995</v>
      </c>
      <c r="G6" s="3">
        <f t="shared" si="0"/>
        <v>-1.3083999806335012</v>
      </c>
      <c r="H6" s="3">
        <v>-0.41163653268340283</v>
      </c>
      <c r="I6" s="3">
        <f t="shared" si="1"/>
        <v>0.52093867017494766</v>
      </c>
      <c r="J6" s="3">
        <v>1.4535138730332982</v>
      </c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8"/>
      <c r="Z6" s="7"/>
      <c r="AA6" s="7"/>
      <c r="AB6" s="7"/>
      <c r="AC6" s="7"/>
    </row>
    <row r="7" spans="1:29" x14ac:dyDescent="0.2">
      <c r="A7" t="s">
        <v>59</v>
      </c>
      <c r="B7" s="1" t="s">
        <v>12</v>
      </c>
      <c r="C7" s="1">
        <v>-5.77</v>
      </c>
      <c r="D7" s="1">
        <v>-10.74</v>
      </c>
      <c r="E7" s="2" t="s">
        <v>0</v>
      </c>
      <c r="F7" s="3">
        <v>-3.3847307513140983</v>
      </c>
      <c r="G7" s="3">
        <f t="shared" si="0"/>
        <v>-1.7146378708928491</v>
      </c>
      <c r="H7" s="3">
        <v>-4.4544990471599988E-2</v>
      </c>
      <c r="I7" s="3">
        <f t="shared" si="1"/>
        <v>1.2933871474185015</v>
      </c>
      <c r="J7" s="3">
        <v>2.6313192853086029</v>
      </c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8"/>
      <c r="Z7" s="7"/>
      <c r="AA7" s="7"/>
      <c r="AB7" s="7"/>
      <c r="AC7" s="7"/>
    </row>
    <row r="8" spans="1:29" x14ac:dyDescent="0.2">
      <c r="A8" t="s">
        <v>59</v>
      </c>
      <c r="B8" s="1" t="s">
        <v>12</v>
      </c>
      <c r="C8" s="1">
        <v>-5.77</v>
      </c>
      <c r="D8" s="1">
        <v>-10.74</v>
      </c>
      <c r="E8" s="2" t="s">
        <v>11</v>
      </c>
      <c r="F8" s="3">
        <v>-1.3302665818457982</v>
      </c>
      <c r="G8" s="3">
        <f t="shared" si="0"/>
        <v>-0.47869641198739821</v>
      </c>
      <c r="H8" s="3">
        <v>0.37287375787100174</v>
      </c>
      <c r="I8" s="3">
        <f t="shared" si="1"/>
        <v>1.3091649855305523</v>
      </c>
      <c r="J8" s="3">
        <v>2.2454562131901028</v>
      </c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8"/>
      <c r="Z8" s="7"/>
      <c r="AA8" s="7"/>
      <c r="AB8" s="7"/>
      <c r="AC8" s="7"/>
    </row>
    <row r="9" spans="1:29" x14ac:dyDescent="0.2">
      <c r="A9" t="s">
        <v>59</v>
      </c>
      <c r="B9" s="1" t="s">
        <v>13</v>
      </c>
      <c r="C9" s="1">
        <v>-23.31</v>
      </c>
      <c r="D9" s="1">
        <v>12.38</v>
      </c>
      <c r="E9" s="2" t="s">
        <v>10</v>
      </c>
      <c r="F9" s="3">
        <v>1.0519847765620014</v>
      </c>
      <c r="G9" s="3">
        <f t="shared" si="0"/>
        <v>2.1495564106966523</v>
      </c>
      <c r="H9" s="3">
        <v>3.2471280448313031</v>
      </c>
      <c r="I9" s="3">
        <f t="shared" si="1"/>
        <v>3.9937782516464519</v>
      </c>
      <c r="J9" s="3">
        <v>4.7404284584616008</v>
      </c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8"/>
      <c r="Z9" s="7"/>
      <c r="AA9" s="7"/>
      <c r="AB9" s="7"/>
      <c r="AC9" s="7"/>
    </row>
    <row r="10" spans="1:29" x14ac:dyDescent="0.2">
      <c r="A10" t="s">
        <v>59</v>
      </c>
      <c r="B10" s="1" t="s">
        <v>14</v>
      </c>
      <c r="C10" s="1">
        <v>-23.43</v>
      </c>
      <c r="D10" s="1">
        <v>11.7</v>
      </c>
      <c r="E10" s="2" t="s">
        <v>10</v>
      </c>
      <c r="F10" s="3">
        <v>1.0282340713919034</v>
      </c>
      <c r="G10" s="3">
        <f t="shared" si="0"/>
        <v>2.0199408433126518</v>
      </c>
      <c r="H10" s="3">
        <v>3.0116476152334002</v>
      </c>
      <c r="I10" s="3">
        <f t="shared" si="1"/>
        <v>3.7047267225207516</v>
      </c>
      <c r="J10" s="3">
        <v>4.3978058298081031</v>
      </c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8"/>
      <c r="Z10" s="7"/>
      <c r="AA10" s="7"/>
      <c r="AB10" s="7"/>
      <c r="AC10" s="7"/>
    </row>
    <row r="11" spans="1:29" x14ac:dyDescent="0.2">
      <c r="A11" t="s">
        <v>59</v>
      </c>
      <c r="B11" s="1" t="s">
        <v>15</v>
      </c>
      <c r="C11" s="1">
        <v>-36.32</v>
      </c>
      <c r="D11" s="1">
        <v>19.47</v>
      </c>
      <c r="E11" s="2" t="s">
        <v>11</v>
      </c>
      <c r="F11" s="3">
        <v>4.6513980960758978</v>
      </c>
      <c r="G11" s="3">
        <f t="shared" si="0"/>
        <v>5.4090458135259993</v>
      </c>
      <c r="H11" s="3">
        <v>6.1666935309761008</v>
      </c>
      <c r="I11" s="3">
        <f t="shared" si="1"/>
        <v>7.0652182142389996</v>
      </c>
      <c r="J11" s="3">
        <v>7.9637428975018985</v>
      </c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8"/>
      <c r="Z11" s="7"/>
      <c r="AA11" s="7"/>
      <c r="AB11" s="7"/>
      <c r="AC11" s="7"/>
    </row>
    <row r="12" spans="1:29" x14ac:dyDescent="0.2">
      <c r="A12" t="s">
        <v>59</v>
      </c>
      <c r="B12" s="1" t="s">
        <v>4</v>
      </c>
      <c r="C12" s="1">
        <v>-10.07</v>
      </c>
      <c r="D12" s="1">
        <v>-12.82</v>
      </c>
      <c r="E12" s="2" t="s">
        <v>3</v>
      </c>
      <c r="F12" s="3">
        <v>-3.8372926265154987</v>
      </c>
      <c r="G12" s="3">
        <f t="shared" si="0"/>
        <v>-2.2503826605617991</v>
      </c>
      <c r="H12" s="3">
        <v>-0.66347269460809954</v>
      </c>
      <c r="I12" s="3">
        <f t="shared" si="1"/>
        <v>0.96448901152870015</v>
      </c>
      <c r="J12" s="3">
        <v>2.5924507176654998</v>
      </c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8"/>
      <c r="Z12" s="7"/>
      <c r="AA12" s="7"/>
      <c r="AB12" s="7"/>
      <c r="AC12" s="7"/>
    </row>
    <row r="13" spans="1:29" x14ac:dyDescent="0.2">
      <c r="A13" t="s">
        <v>59</v>
      </c>
      <c r="B13" s="1" t="s">
        <v>5</v>
      </c>
      <c r="C13" s="1">
        <v>-22.33</v>
      </c>
      <c r="D13" s="1">
        <v>11.2</v>
      </c>
      <c r="E13" s="2" t="s">
        <v>0</v>
      </c>
      <c r="F13" s="3">
        <v>-8.174882923352202</v>
      </c>
      <c r="G13" s="3">
        <f t="shared" si="0"/>
        <v>-6.5619422812609516</v>
      </c>
      <c r="H13" s="3">
        <v>-4.9490016391697011</v>
      </c>
      <c r="I13" s="3">
        <f t="shared" si="1"/>
        <v>-2.5097816797970012</v>
      </c>
      <c r="J13" s="3">
        <v>-7.05617204243012E-2</v>
      </c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8"/>
      <c r="Z13" s="7"/>
      <c r="AA13" s="7"/>
      <c r="AB13" s="7"/>
      <c r="AC13" s="7"/>
    </row>
    <row r="14" spans="1:29" x14ac:dyDescent="0.2">
      <c r="A14" t="s">
        <v>59</v>
      </c>
      <c r="B14" s="1" t="s">
        <v>5</v>
      </c>
      <c r="C14" s="1">
        <v>-22.33</v>
      </c>
      <c r="D14" s="1">
        <v>11.2</v>
      </c>
      <c r="E14" s="2" t="s">
        <v>3</v>
      </c>
      <c r="F14" s="3">
        <v>-2.2383195481737026</v>
      </c>
      <c r="G14" s="3">
        <f t="shared" si="0"/>
        <v>-0.67817306014405254</v>
      </c>
      <c r="H14" s="3">
        <v>0.88197342788559752</v>
      </c>
      <c r="I14" s="3">
        <f t="shared" si="1"/>
        <v>2.7133201615500973</v>
      </c>
      <c r="J14" s="3">
        <v>4.544666895214597</v>
      </c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8"/>
      <c r="Z14" s="7"/>
      <c r="AA14" s="7"/>
      <c r="AB14" s="7"/>
      <c r="AC14" s="7"/>
    </row>
    <row r="15" spans="1:29" x14ac:dyDescent="0.2">
      <c r="A15" t="s">
        <v>59</v>
      </c>
      <c r="B15" s="1" t="s">
        <v>5</v>
      </c>
      <c r="C15" s="1">
        <v>-22.33</v>
      </c>
      <c r="D15" s="1">
        <v>11.2</v>
      </c>
      <c r="E15" s="2" t="s">
        <v>2</v>
      </c>
      <c r="F15" s="3">
        <v>-0.19371471155260167</v>
      </c>
      <c r="G15" s="3">
        <f t="shared" si="0"/>
        <v>1.1906580504224475</v>
      </c>
      <c r="H15" s="3">
        <v>2.5750308123974968</v>
      </c>
      <c r="I15" s="3">
        <f t="shared" si="1"/>
        <v>4.0146980799467471</v>
      </c>
      <c r="J15" s="3">
        <v>5.4543653474959974</v>
      </c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8"/>
      <c r="Z15" s="7"/>
      <c r="AA15" s="7"/>
      <c r="AB15" s="7"/>
      <c r="AC15" s="7"/>
    </row>
    <row r="16" spans="1:29" x14ac:dyDescent="0.2">
      <c r="A16" t="s">
        <v>59</v>
      </c>
      <c r="B16" s="1" t="s">
        <v>6</v>
      </c>
      <c r="C16" s="1">
        <v>-25.5</v>
      </c>
      <c r="D16" s="1">
        <v>11.3</v>
      </c>
      <c r="E16" s="2" t="s">
        <v>0</v>
      </c>
      <c r="F16" s="3">
        <v>-3.1246764392877981</v>
      </c>
      <c r="G16" s="3">
        <f t="shared" si="0"/>
        <v>-1.7344838225315984</v>
      </c>
      <c r="H16" s="3">
        <v>-0.34429120577539862</v>
      </c>
      <c r="I16" s="3">
        <f t="shared" si="1"/>
        <v>0.83529938494435108</v>
      </c>
      <c r="J16" s="3">
        <v>2.0148899756641008</v>
      </c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8"/>
      <c r="Z16" s="7"/>
      <c r="AA16" s="7"/>
      <c r="AB16" s="7"/>
      <c r="AC16" s="7"/>
    </row>
    <row r="17" spans="1:29" x14ac:dyDescent="0.2">
      <c r="A17" t="s">
        <v>59</v>
      </c>
      <c r="B17" s="1" t="s">
        <v>6</v>
      </c>
      <c r="C17" s="1">
        <v>-25.5</v>
      </c>
      <c r="D17" s="1">
        <v>11.3</v>
      </c>
      <c r="E17" s="2" t="s">
        <v>2</v>
      </c>
      <c r="F17" s="3">
        <v>-2.1934225882599634E-2</v>
      </c>
      <c r="G17" s="3">
        <f t="shared" si="0"/>
        <v>1.196444105367851</v>
      </c>
      <c r="H17" s="3">
        <v>2.4148224366183015</v>
      </c>
      <c r="I17" s="3">
        <f t="shared" si="1"/>
        <v>3.6123933836170519</v>
      </c>
      <c r="J17" s="3">
        <v>4.8099643306158022</v>
      </c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8"/>
      <c r="Z17" s="7"/>
      <c r="AA17" s="7"/>
      <c r="AB17" s="7"/>
      <c r="AC17" s="7"/>
    </row>
    <row r="18" spans="1:29" x14ac:dyDescent="0.2">
      <c r="A18" t="s">
        <v>59</v>
      </c>
      <c r="B18" s="1" t="s">
        <v>7</v>
      </c>
      <c r="C18" s="1">
        <v>-35.78</v>
      </c>
      <c r="D18" s="1">
        <v>18.45</v>
      </c>
      <c r="E18" s="2" t="s">
        <v>0</v>
      </c>
      <c r="F18" s="3">
        <v>-2.5929705697512979</v>
      </c>
      <c r="G18" s="3">
        <f t="shared" si="0"/>
        <v>-1.5388070198516477</v>
      </c>
      <c r="H18" s="3">
        <v>-0.48464346995199747</v>
      </c>
      <c r="I18" s="3">
        <f t="shared" si="1"/>
        <v>0.68029503767225208</v>
      </c>
      <c r="J18" s="3">
        <v>1.8452335452965016</v>
      </c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8"/>
      <c r="Z18" s="7"/>
      <c r="AA18" s="7"/>
      <c r="AB18" s="7"/>
      <c r="AC18" s="7"/>
    </row>
    <row r="19" spans="1:29" x14ac:dyDescent="0.2">
      <c r="A19" t="s">
        <v>59</v>
      </c>
      <c r="B19" s="1" t="s">
        <v>7</v>
      </c>
      <c r="C19" s="1">
        <v>-35.78</v>
      </c>
      <c r="D19" s="1">
        <v>18.45</v>
      </c>
      <c r="E19" s="2" t="s">
        <v>3</v>
      </c>
      <c r="F19" s="3">
        <v>0.53064175173270201</v>
      </c>
      <c r="G19" s="3">
        <f t="shared" si="0"/>
        <v>2.1024445375363516</v>
      </c>
      <c r="H19" s="3">
        <v>3.6742473233400013</v>
      </c>
      <c r="I19" s="3">
        <f t="shared" si="1"/>
        <v>5.3175701709398506</v>
      </c>
      <c r="J19" s="3">
        <v>6.9608930185397</v>
      </c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8"/>
      <c r="Z19" s="7"/>
      <c r="AA19" s="7"/>
      <c r="AB19" s="7"/>
      <c r="AC19" s="7"/>
    </row>
    <row r="20" spans="1:29" x14ac:dyDescent="0.2">
      <c r="A20" t="s">
        <v>59</v>
      </c>
      <c r="B20" s="1" t="s">
        <v>8</v>
      </c>
      <c r="C20" s="1">
        <v>-37.270000000000003</v>
      </c>
      <c r="D20" s="1">
        <v>-10.1</v>
      </c>
      <c r="E20" s="2" t="s">
        <v>0</v>
      </c>
      <c r="F20" s="3">
        <v>-1.5982666028888985</v>
      </c>
      <c r="G20" s="3">
        <f t="shared" si="0"/>
        <v>0.10508599870155155</v>
      </c>
      <c r="H20" s="3">
        <v>1.8084386002920017</v>
      </c>
      <c r="I20" s="3">
        <f t="shared" si="1"/>
        <v>3.5073780172045517</v>
      </c>
      <c r="J20" s="3">
        <v>5.2063174341171017</v>
      </c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8"/>
      <c r="Z20" s="7"/>
      <c r="AA20" s="7"/>
      <c r="AB20" s="7"/>
      <c r="AC20" s="7"/>
    </row>
    <row r="21" spans="1:29" x14ac:dyDescent="0.2">
      <c r="A21" t="s">
        <v>59</v>
      </c>
      <c r="B21" s="1" t="s">
        <v>8</v>
      </c>
      <c r="C21" s="1">
        <v>-37.270000000000003</v>
      </c>
      <c r="D21" s="1">
        <v>-10.1</v>
      </c>
      <c r="E21" s="2" t="s">
        <v>3</v>
      </c>
      <c r="F21" s="3">
        <v>-0.84235124050329979</v>
      </c>
      <c r="G21" s="3">
        <f t="shared" si="0"/>
        <v>0.86976084252269992</v>
      </c>
      <c r="H21" s="3">
        <v>2.5818729255486996</v>
      </c>
      <c r="I21" s="3">
        <f t="shared" si="1"/>
        <v>4.2571507047405497</v>
      </c>
      <c r="J21" s="3">
        <v>5.9324284839323997</v>
      </c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8"/>
      <c r="Z21" s="7"/>
      <c r="AA21" s="7"/>
      <c r="AB21" s="7"/>
      <c r="AC21" s="7"/>
    </row>
    <row r="22" spans="1:29" x14ac:dyDescent="0.2">
      <c r="A22" t="s">
        <v>59</v>
      </c>
      <c r="B22" s="1" t="s">
        <v>16</v>
      </c>
      <c r="C22" s="1">
        <v>-5.94</v>
      </c>
      <c r="D22" s="1">
        <v>103.25</v>
      </c>
      <c r="E22" s="2" t="s">
        <v>11</v>
      </c>
      <c r="F22" s="3">
        <v>-2.2999999999999998</v>
      </c>
      <c r="G22" s="3">
        <f t="shared" si="0"/>
        <v>-1.4</v>
      </c>
      <c r="H22" s="3">
        <v>-0.5</v>
      </c>
      <c r="I22" s="3">
        <f t="shared" si="1"/>
        <v>0.55000000000000004</v>
      </c>
      <c r="J22" s="3">
        <v>1.6</v>
      </c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8"/>
      <c r="Z22" s="7"/>
      <c r="AA22" s="7"/>
      <c r="AB22" s="7"/>
      <c r="AC22" s="7"/>
    </row>
    <row r="23" spans="1:29" x14ac:dyDescent="0.2">
      <c r="A23" t="s">
        <v>59</v>
      </c>
      <c r="B23" s="1" t="s">
        <v>16</v>
      </c>
      <c r="C23" s="1">
        <v>-5.94</v>
      </c>
      <c r="D23" s="1">
        <v>103.25</v>
      </c>
      <c r="E23" s="2" t="s">
        <v>10</v>
      </c>
      <c r="F23" s="3">
        <v>-2.4</v>
      </c>
      <c r="G23" s="3">
        <f t="shared" si="0"/>
        <v>-1.65</v>
      </c>
      <c r="H23" s="3">
        <v>-0.9</v>
      </c>
      <c r="I23" s="3">
        <f t="shared" si="1"/>
        <v>-9.9999999999999978E-2</v>
      </c>
      <c r="J23" s="3">
        <v>0.7</v>
      </c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8"/>
      <c r="Z23" s="7"/>
      <c r="AA23" s="7"/>
      <c r="AB23" s="7"/>
      <c r="AC23" s="7"/>
    </row>
    <row r="24" spans="1:29" x14ac:dyDescent="0.2">
      <c r="A24" t="s">
        <v>59</v>
      </c>
      <c r="B24" s="1" t="s">
        <v>17</v>
      </c>
      <c r="C24" s="1">
        <v>-13.08</v>
      </c>
      <c r="D24" s="1">
        <v>121.79</v>
      </c>
      <c r="E24" s="2" t="s">
        <v>11</v>
      </c>
      <c r="F24" s="3">
        <v>-1.5</v>
      </c>
      <c r="G24" s="3">
        <f t="shared" si="0"/>
        <v>-0.40000000000000013</v>
      </c>
      <c r="H24" s="3">
        <v>0.7</v>
      </c>
      <c r="I24" s="3">
        <f t="shared" si="1"/>
        <v>1.65</v>
      </c>
      <c r="J24" s="3">
        <v>2.6</v>
      </c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8"/>
      <c r="Z24" s="7"/>
      <c r="AA24" s="7"/>
      <c r="AB24" s="7"/>
      <c r="AC24" s="7"/>
    </row>
    <row r="25" spans="1:29" x14ac:dyDescent="0.2">
      <c r="A25" t="s">
        <v>59</v>
      </c>
      <c r="B25" s="1" t="s">
        <v>18</v>
      </c>
      <c r="C25" s="1">
        <v>16.52</v>
      </c>
      <c r="D25" s="1">
        <v>59.53</v>
      </c>
      <c r="E25" s="2" t="s">
        <v>0</v>
      </c>
      <c r="F25" s="3">
        <v>-2.8261966167617985</v>
      </c>
      <c r="G25" s="3">
        <f t="shared" si="0"/>
        <v>-1.7582724935886986</v>
      </c>
      <c r="H25" s="3">
        <v>-0.69034837041559882</v>
      </c>
      <c r="I25" s="3">
        <f t="shared" si="1"/>
        <v>0.51134839245600006</v>
      </c>
      <c r="J25" s="3">
        <v>1.7130451553275989</v>
      </c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8"/>
      <c r="Z25" s="7"/>
      <c r="AA25" s="7"/>
      <c r="AB25" s="7"/>
      <c r="AC25" s="7"/>
    </row>
    <row r="26" spans="1:29" x14ac:dyDescent="0.2">
      <c r="A26" t="s">
        <v>59</v>
      </c>
      <c r="B26" s="1" t="s">
        <v>19</v>
      </c>
      <c r="C26" s="1">
        <v>9.1300000000000008</v>
      </c>
      <c r="D26" s="1">
        <v>90.03</v>
      </c>
      <c r="E26" s="2" t="s">
        <v>0</v>
      </c>
      <c r="F26" s="3">
        <v>-3.2484866943507988</v>
      </c>
      <c r="G26" s="3">
        <f t="shared" si="0"/>
        <v>-2.1994927792009982</v>
      </c>
      <c r="H26" s="3">
        <v>-1.1504988640511975</v>
      </c>
      <c r="I26" s="3">
        <f t="shared" si="1"/>
        <v>-0.14653636547799742</v>
      </c>
      <c r="J26" s="3">
        <v>0.85742613309520266</v>
      </c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8"/>
      <c r="Z26" s="7"/>
      <c r="AA26" s="7"/>
      <c r="AB26" s="7"/>
      <c r="AC26" s="7"/>
    </row>
    <row r="27" spans="1:29" x14ac:dyDescent="0.2">
      <c r="A27" t="s">
        <v>59</v>
      </c>
      <c r="B27" s="1" t="s">
        <v>20</v>
      </c>
      <c r="C27" s="1">
        <v>-17.670000000000002</v>
      </c>
      <c r="D27" s="1">
        <v>117.95</v>
      </c>
      <c r="E27" s="2" t="s">
        <v>0</v>
      </c>
      <c r="F27" s="3">
        <v>-2.4471775868282997</v>
      </c>
      <c r="G27" s="3">
        <f t="shared" si="0"/>
        <v>-1.3322260327124003</v>
      </c>
      <c r="H27" s="3">
        <v>-0.21727447859650084</v>
      </c>
      <c r="I27" s="3">
        <f t="shared" si="1"/>
        <v>0.87915269865774981</v>
      </c>
      <c r="J27" s="3">
        <v>1.9755798759120005</v>
      </c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8"/>
      <c r="Z27" s="7"/>
      <c r="AA27" s="7"/>
      <c r="AB27" s="7"/>
      <c r="AC27" s="7"/>
    </row>
    <row r="28" spans="1:29" x14ac:dyDescent="0.2">
      <c r="A28" t="s">
        <v>59</v>
      </c>
      <c r="B28" s="1" t="s">
        <v>21</v>
      </c>
      <c r="C28" s="1">
        <v>36.99</v>
      </c>
      <c r="D28" s="1">
        <v>-123.27</v>
      </c>
      <c r="E28" s="2" t="s">
        <v>10</v>
      </c>
      <c r="F28" s="3">
        <v>-2.8261260415671003</v>
      </c>
      <c r="G28" s="3">
        <f t="shared" si="0"/>
        <v>-0.36639186116320044</v>
      </c>
      <c r="H28" s="3">
        <v>2.0933423192406995</v>
      </c>
      <c r="I28" s="3">
        <f t="shared" si="1"/>
        <v>4.9705347432730997</v>
      </c>
      <c r="J28" s="3">
        <v>7.8477271673055</v>
      </c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8"/>
      <c r="Z28" s="7"/>
      <c r="AA28" s="7"/>
      <c r="AB28" s="7"/>
      <c r="AC28" s="7"/>
    </row>
    <row r="29" spans="1:29" x14ac:dyDescent="0.2">
      <c r="A29" t="s">
        <v>59</v>
      </c>
      <c r="B29" s="1" t="s">
        <v>22</v>
      </c>
      <c r="C29" s="1">
        <v>36.020000000000003</v>
      </c>
      <c r="D29" s="1">
        <v>141.78</v>
      </c>
      <c r="E29" s="2" t="s">
        <v>10</v>
      </c>
      <c r="F29" s="3">
        <v>1.9861424352287003</v>
      </c>
      <c r="G29" s="3">
        <f t="shared" si="0"/>
        <v>2.7448890657225</v>
      </c>
      <c r="H29" s="3">
        <v>3.5036356962162998</v>
      </c>
      <c r="I29" s="3">
        <f t="shared" si="1"/>
        <v>4.22158717309655</v>
      </c>
      <c r="J29" s="3">
        <v>4.9395386499768001</v>
      </c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8"/>
      <c r="Z29" s="7"/>
      <c r="AA29" s="7"/>
      <c r="AB29" s="7"/>
      <c r="AC29" s="7"/>
    </row>
    <row r="30" spans="1:29" x14ac:dyDescent="0.2">
      <c r="A30" t="s">
        <v>59</v>
      </c>
      <c r="B30" s="1" t="s">
        <v>23</v>
      </c>
      <c r="C30" s="1">
        <v>34.28</v>
      </c>
      <c r="D30" s="1">
        <v>-120.03</v>
      </c>
      <c r="E30" s="2" t="s">
        <v>10</v>
      </c>
      <c r="F30" s="3">
        <v>1.6948496815372991</v>
      </c>
      <c r="G30" s="3">
        <f t="shared" si="0"/>
        <v>2.5629277769409988</v>
      </c>
      <c r="H30" s="3">
        <v>3.4310058723446986</v>
      </c>
      <c r="I30" s="3">
        <f t="shared" si="1"/>
        <v>4.2767390779994496</v>
      </c>
      <c r="J30" s="3">
        <v>5.1224722836542007</v>
      </c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8"/>
      <c r="Z30" s="7"/>
      <c r="AA30" s="7"/>
      <c r="AB30" s="7"/>
      <c r="AC30" s="7"/>
    </row>
    <row r="31" spans="1:29" x14ac:dyDescent="0.2">
      <c r="A31" t="s">
        <v>59</v>
      </c>
      <c r="B31" s="1" t="s">
        <v>24</v>
      </c>
      <c r="C31" s="1">
        <v>32.799999999999997</v>
      </c>
      <c r="D31" s="1">
        <v>-118.9</v>
      </c>
      <c r="E31" s="2" t="s">
        <v>10</v>
      </c>
      <c r="F31" s="3">
        <v>8.5595640279500174E-2</v>
      </c>
      <c r="G31" s="3">
        <f t="shared" si="0"/>
        <v>1.5276962639257512</v>
      </c>
      <c r="H31" s="3">
        <v>2.9697968875720022</v>
      </c>
      <c r="I31" s="3">
        <f t="shared" si="1"/>
        <v>3.6365865786211025</v>
      </c>
      <c r="J31" s="3">
        <v>4.3033762696702027</v>
      </c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8"/>
      <c r="Z31" s="7"/>
      <c r="AA31" s="7"/>
      <c r="AB31" s="7"/>
      <c r="AC31" s="7"/>
    </row>
    <row r="32" spans="1:29" x14ac:dyDescent="0.2">
      <c r="A32" t="s">
        <v>59</v>
      </c>
      <c r="B32" s="1" t="s">
        <v>25</v>
      </c>
      <c r="C32" s="1">
        <v>32.28</v>
      </c>
      <c r="D32" s="1">
        <v>-118.38</v>
      </c>
      <c r="E32" s="2" t="s">
        <v>10</v>
      </c>
      <c r="F32" s="3">
        <v>0.86575426338979966</v>
      </c>
      <c r="G32" s="3">
        <f t="shared" si="0"/>
        <v>2.0133828065536008</v>
      </c>
      <c r="H32" s="3">
        <v>3.1610113497174019</v>
      </c>
      <c r="I32" s="3">
        <f t="shared" si="1"/>
        <v>3.876300466654202</v>
      </c>
      <c r="J32" s="3">
        <v>4.5915895835910021</v>
      </c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8"/>
      <c r="Z32" s="7"/>
      <c r="AA32" s="7"/>
      <c r="AB32" s="7"/>
      <c r="AC32" s="7"/>
    </row>
    <row r="33" spans="1:29" x14ac:dyDescent="0.2">
      <c r="A33" t="s">
        <v>59</v>
      </c>
      <c r="B33" s="1" t="s">
        <v>26</v>
      </c>
      <c r="C33" s="1">
        <v>22.98</v>
      </c>
      <c r="D33" s="1">
        <v>-109.47</v>
      </c>
      <c r="E33" s="2" t="s">
        <v>10</v>
      </c>
      <c r="F33" s="3">
        <v>0.94961115435599908</v>
      </c>
      <c r="G33" s="3">
        <f t="shared" si="0"/>
        <v>1.7419275961149498</v>
      </c>
      <c r="H33" s="3">
        <v>2.5342440378739006</v>
      </c>
      <c r="I33" s="3">
        <f t="shared" si="1"/>
        <v>3.3421553188471993</v>
      </c>
      <c r="J33" s="3">
        <v>4.150066599820498</v>
      </c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8"/>
      <c r="Z33" s="7"/>
      <c r="AA33" s="7"/>
      <c r="AB33" s="7"/>
      <c r="AC33" s="7"/>
    </row>
    <row r="34" spans="1:29" x14ac:dyDescent="0.2">
      <c r="A34" t="s">
        <v>59</v>
      </c>
      <c r="B34" s="1" t="s">
        <v>27</v>
      </c>
      <c r="C34" s="1">
        <v>19.53</v>
      </c>
      <c r="D34" s="1">
        <v>117.63</v>
      </c>
      <c r="E34" s="2" t="s">
        <v>11</v>
      </c>
      <c r="F34" s="3">
        <v>-3.4672076887446011</v>
      </c>
      <c r="G34" s="3">
        <f t="shared" si="0"/>
        <v>-2.4925034786198506</v>
      </c>
      <c r="H34" s="3">
        <v>-1.5177992684951001</v>
      </c>
      <c r="I34" s="3">
        <f t="shared" si="1"/>
        <v>-0.5396142633885006</v>
      </c>
      <c r="J34" s="3">
        <v>0.43857074171809884</v>
      </c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8"/>
      <c r="Z34" s="7"/>
      <c r="AA34" s="7"/>
      <c r="AB34" s="7"/>
      <c r="AC34" s="7"/>
    </row>
    <row r="35" spans="1:29" x14ac:dyDescent="0.2">
      <c r="A35" t="s">
        <v>59</v>
      </c>
      <c r="B35" s="1" t="s">
        <v>28</v>
      </c>
      <c r="C35" s="1">
        <v>19.45</v>
      </c>
      <c r="D35" s="1">
        <v>116.27</v>
      </c>
      <c r="E35" s="2" t="s">
        <v>10</v>
      </c>
      <c r="F35" s="3">
        <v>-1.5353755618978013</v>
      </c>
      <c r="G35" s="3">
        <f t="shared" si="0"/>
        <v>-0.59890191396480041</v>
      </c>
      <c r="H35" s="3">
        <v>0.3375717339682005</v>
      </c>
      <c r="I35" s="3">
        <f t="shared" si="1"/>
        <v>1.143757011150651</v>
      </c>
      <c r="J35" s="3">
        <v>1.9499422883331015</v>
      </c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8"/>
      <c r="Z35" s="7"/>
      <c r="AA35" s="7"/>
      <c r="AB35" s="7"/>
      <c r="AC35" s="7"/>
    </row>
    <row r="36" spans="1:29" x14ac:dyDescent="0.2">
      <c r="A36" t="s">
        <v>59</v>
      </c>
      <c r="B36" s="1" t="s">
        <v>29</v>
      </c>
      <c r="C36" s="1">
        <v>8.73</v>
      </c>
      <c r="D36" s="1">
        <v>109.87</v>
      </c>
      <c r="E36" s="2" t="s">
        <v>10</v>
      </c>
      <c r="F36" s="3">
        <v>-1.4423398745327027</v>
      </c>
      <c r="G36" s="3">
        <f t="shared" si="0"/>
        <v>-0.4913983803964026</v>
      </c>
      <c r="H36" s="3">
        <v>0.45954311373989754</v>
      </c>
      <c r="I36" s="3">
        <f t="shared" si="1"/>
        <v>1.3594152424330481</v>
      </c>
      <c r="J36" s="3">
        <v>2.2592873711261987</v>
      </c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8"/>
      <c r="Z36" s="7"/>
      <c r="AA36" s="7"/>
      <c r="AB36" s="7"/>
      <c r="AC36" s="7"/>
    </row>
    <row r="37" spans="1:29" x14ac:dyDescent="0.2">
      <c r="A37" t="s">
        <v>59</v>
      </c>
      <c r="B37" s="1" t="s">
        <v>30</v>
      </c>
      <c r="C37" s="1">
        <v>8.5</v>
      </c>
      <c r="D37" s="1">
        <v>112.33</v>
      </c>
      <c r="E37" s="2" t="s">
        <v>10</v>
      </c>
      <c r="F37" s="3">
        <v>-0.77368994584200124</v>
      </c>
      <c r="G37" s="3">
        <f t="shared" si="0"/>
        <v>-2.7844646005151574E-2</v>
      </c>
      <c r="H37" s="3">
        <v>0.71800065383169809</v>
      </c>
      <c r="I37" s="3">
        <f t="shared" si="1"/>
        <v>1.4889181372766487</v>
      </c>
      <c r="J37" s="3">
        <v>2.2598356207215993</v>
      </c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8"/>
      <c r="Z37" s="7"/>
      <c r="AA37" s="7"/>
      <c r="AB37" s="7"/>
      <c r="AC37" s="7"/>
    </row>
    <row r="38" spans="1:29" x14ac:dyDescent="0.2">
      <c r="A38" t="s">
        <v>59</v>
      </c>
      <c r="B38" s="1" t="s">
        <v>31</v>
      </c>
      <c r="C38" s="1">
        <v>0.95</v>
      </c>
      <c r="D38" s="1">
        <v>-138.94999999999999</v>
      </c>
      <c r="E38" s="2" t="s">
        <v>10</v>
      </c>
      <c r="F38" s="3">
        <v>-0.2725708544978005</v>
      </c>
      <c r="G38" s="3">
        <f t="shared" si="0"/>
        <v>0.46320152143830029</v>
      </c>
      <c r="H38" s="3">
        <v>1.1989738973744011</v>
      </c>
      <c r="I38" s="3">
        <f t="shared" si="1"/>
        <v>2.0090192819058004</v>
      </c>
      <c r="J38" s="3">
        <v>2.8190646664371997</v>
      </c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8"/>
      <c r="Z38" s="7"/>
      <c r="AA38" s="7"/>
      <c r="AB38" s="7"/>
      <c r="AC38" s="7"/>
    </row>
    <row r="39" spans="1:29" x14ac:dyDescent="0.2">
      <c r="A39" t="s">
        <v>59</v>
      </c>
      <c r="B39" s="1" t="s">
        <v>32</v>
      </c>
      <c r="C39" s="1">
        <v>0.5</v>
      </c>
      <c r="D39" s="1">
        <v>-92.4</v>
      </c>
      <c r="E39" s="2" t="s">
        <v>11</v>
      </c>
      <c r="F39" s="3">
        <v>-3.2272345838831988</v>
      </c>
      <c r="G39" s="3">
        <f t="shared" si="0"/>
        <v>-2.3384533562146501</v>
      </c>
      <c r="H39" s="3">
        <v>-1.4496721285461014</v>
      </c>
      <c r="I39" s="3">
        <f t="shared" si="1"/>
        <v>-0.44164524374460079</v>
      </c>
      <c r="J39" s="3">
        <v>0.56638164105689981</v>
      </c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8"/>
      <c r="Z39" s="7"/>
      <c r="AA39" s="7"/>
      <c r="AB39" s="7"/>
      <c r="AC39" s="7"/>
    </row>
    <row r="40" spans="1:29" x14ac:dyDescent="0.2">
      <c r="A40" t="s">
        <v>59</v>
      </c>
      <c r="B40" s="1" t="s">
        <v>33</v>
      </c>
      <c r="C40" s="1">
        <v>-3.08</v>
      </c>
      <c r="D40" s="1">
        <v>-90.82</v>
      </c>
      <c r="E40" s="2" t="s">
        <v>10</v>
      </c>
      <c r="F40" s="3">
        <v>-1.113843128109</v>
      </c>
      <c r="G40" s="3">
        <f t="shared" si="0"/>
        <v>-0.25065937827180029</v>
      </c>
      <c r="H40" s="3">
        <v>0.61252437156539941</v>
      </c>
      <c r="I40" s="3">
        <f t="shared" si="1"/>
        <v>1.4882184158571494</v>
      </c>
      <c r="J40" s="3">
        <v>2.3639124601488994</v>
      </c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8"/>
      <c r="Z40" s="7"/>
      <c r="AA40" s="7"/>
      <c r="AB40" s="7"/>
      <c r="AC40" s="7"/>
    </row>
    <row r="41" spans="1:29" x14ac:dyDescent="0.2">
      <c r="A41" t="s">
        <v>59</v>
      </c>
      <c r="B41" s="1" t="s">
        <v>34</v>
      </c>
      <c r="C41" s="1">
        <v>-3.57</v>
      </c>
      <c r="D41" s="1">
        <v>-83.22</v>
      </c>
      <c r="E41" s="2" t="s">
        <v>0</v>
      </c>
      <c r="F41" s="3">
        <v>-4.0931030520309015</v>
      </c>
      <c r="G41" s="3">
        <f t="shared" si="0"/>
        <v>-2.6708815413416023</v>
      </c>
      <c r="H41" s="3">
        <v>-1.248660030652303</v>
      </c>
      <c r="I41" s="3">
        <f t="shared" si="1"/>
        <v>0.11829060551939818</v>
      </c>
      <c r="J41" s="3">
        <v>1.4852412416910994</v>
      </c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8"/>
      <c r="Z41" s="7"/>
      <c r="AA41" s="7"/>
      <c r="AB41" s="7"/>
      <c r="AC41" s="7"/>
    </row>
    <row r="42" spans="1:29" x14ac:dyDescent="0.2">
      <c r="A42" t="s">
        <v>59</v>
      </c>
      <c r="B42" s="1" t="s">
        <v>35</v>
      </c>
      <c r="C42" s="1">
        <v>-23</v>
      </c>
      <c r="D42" s="1">
        <v>166.13</v>
      </c>
      <c r="E42" s="2" t="s">
        <v>11</v>
      </c>
      <c r="F42" s="3">
        <v>1.8011528990877999</v>
      </c>
      <c r="G42" s="3">
        <f t="shared" si="0"/>
        <v>2.642180326993401</v>
      </c>
      <c r="H42" s="3">
        <v>3.4832077548990021</v>
      </c>
      <c r="I42" s="3">
        <f t="shared" si="1"/>
        <v>4.4609969561573521</v>
      </c>
      <c r="J42" s="3">
        <v>5.4387861574157021</v>
      </c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8"/>
      <c r="Z42" s="7"/>
      <c r="AA42" s="7"/>
      <c r="AB42" s="7"/>
      <c r="AC42" s="7"/>
    </row>
    <row r="43" spans="1:29" x14ac:dyDescent="0.2">
      <c r="A43" t="s">
        <v>59</v>
      </c>
      <c r="B43" s="1" t="s">
        <v>54</v>
      </c>
      <c r="C43" s="1">
        <v>1.02</v>
      </c>
      <c r="D43" s="1">
        <v>160.47999999999999</v>
      </c>
      <c r="E43" s="2" t="s">
        <v>0</v>
      </c>
      <c r="F43" s="3">
        <v>-2.6896693782673005</v>
      </c>
      <c r="G43" s="3">
        <f t="shared" si="0"/>
        <v>-1.5477970157585013</v>
      </c>
      <c r="H43" s="3">
        <v>-0.40592465324970206</v>
      </c>
      <c r="I43" s="3">
        <f t="shared" si="1"/>
        <v>0.805988961171348</v>
      </c>
      <c r="J43" s="3">
        <v>2.0179025755923981</v>
      </c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8"/>
      <c r="Z43" s="7"/>
      <c r="AA43" s="7"/>
      <c r="AB43" s="7"/>
      <c r="AC43" s="7"/>
    </row>
    <row r="44" spans="1:29" x14ac:dyDescent="0.2">
      <c r="A44" t="s">
        <v>59</v>
      </c>
      <c r="B44" s="1" t="s">
        <v>55</v>
      </c>
      <c r="C44" s="1">
        <v>-16.45</v>
      </c>
      <c r="D44" s="1">
        <v>-77.569999999999993</v>
      </c>
      <c r="E44" s="2" t="s">
        <v>2</v>
      </c>
      <c r="F44" s="3">
        <v>-3.7445451947080013</v>
      </c>
      <c r="G44" s="3">
        <f t="shared" si="0"/>
        <v>-1.3432550397968503</v>
      </c>
      <c r="H44" s="3">
        <v>1.0580351151143006</v>
      </c>
      <c r="I44" s="3">
        <f t="shared" si="1"/>
        <v>3.1828501034403001</v>
      </c>
      <c r="J44" s="3">
        <v>5.3076650917662995</v>
      </c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8"/>
      <c r="Z44" s="7"/>
      <c r="AA44" s="7"/>
      <c r="AB44" s="7"/>
      <c r="AC44" s="7"/>
    </row>
    <row r="45" spans="1:29" x14ac:dyDescent="0.2">
      <c r="A45" t="s">
        <v>59</v>
      </c>
      <c r="B45" s="1" t="s">
        <v>36</v>
      </c>
      <c r="C45" s="1">
        <v>37.57</v>
      </c>
      <c r="D45" s="1">
        <v>-10.130000000000001</v>
      </c>
      <c r="E45" s="2" t="s">
        <v>10</v>
      </c>
      <c r="F45" s="3">
        <v>-3.2</v>
      </c>
      <c r="G45" s="3">
        <f t="shared" si="0"/>
        <v>-0.35000000000000009</v>
      </c>
      <c r="H45" s="3">
        <v>2.5</v>
      </c>
      <c r="I45" s="3">
        <f t="shared" si="1"/>
        <v>3.5</v>
      </c>
      <c r="J45" s="3">
        <v>4.5</v>
      </c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8"/>
      <c r="Z45" s="7"/>
      <c r="AA45" s="7"/>
      <c r="AB45" s="7"/>
      <c r="AC45" s="7"/>
    </row>
    <row r="46" spans="1:29" x14ac:dyDescent="0.2">
      <c r="A46" t="s">
        <v>59</v>
      </c>
      <c r="B46" s="1" t="s">
        <v>36</v>
      </c>
      <c r="C46" s="1">
        <v>37.57</v>
      </c>
      <c r="D46" s="1">
        <v>-10.130000000000001</v>
      </c>
      <c r="E46" s="2" t="s">
        <v>11</v>
      </c>
      <c r="F46" s="3">
        <v>1.9281704388205014</v>
      </c>
      <c r="G46" s="3">
        <f t="shared" si="0"/>
        <v>2.9534531932576513</v>
      </c>
      <c r="H46" s="3">
        <v>3.9787359476948012</v>
      </c>
      <c r="I46" s="3">
        <f t="shared" si="1"/>
        <v>5.0026909996511009</v>
      </c>
      <c r="J46" s="3">
        <v>6.0266460516074005</v>
      </c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8"/>
      <c r="Z46" s="7"/>
      <c r="AA46" s="7"/>
      <c r="AB46" s="7"/>
      <c r="AC46" s="7"/>
    </row>
    <row r="47" spans="1:29" x14ac:dyDescent="0.2">
      <c r="A47" t="s">
        <v>59</v>
      </c>
      <c r="B47" s="1" t="s">
        <v>37</v>
      </c>
      <c r="C47" s="1">
        <v>29</v>
      </c>
      <c r="D47" s="1">
        <v>-87.11</v>
      </c>
      <c r="E47" s="2" t="s">
        <v>11</v>
      </c>
      <c r="F47" s="3">
        <v>1.2064210943959992</v>
      </c>
      <c r="G47" s="3">
        <f t="shared" si="0"/>
        <v>2.2140474531755494</v>
      </c>
      <c r="H47" s="3">
        <v>3.2216738119550996</v>
      </c>
      <c r="I47" s="3">
        <f t="shared" si="1"/>
        <v>4.1655631706396505</v>
      </c>
      <c r="J47" s="3">
        <v>5.1094525293242015</v>
      </c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8"/>
      <c r="Z47" s="7"/>
      <c r="AA47" s="7"/>
      <c r="AB47" s="7"/>
      <c r="AC47" s="7"/>
    </row>
    <row r="48" spans="1:29" x14ac:dyDescent="0.2">
      <c r="A48" t="s">
        <v>59</v>
      </c>
      <c r="B48" s="1" t="s">
        <v>38</v>
      </c>
      <c r="C48" s="1">
        <v>17.64</v>
      </c>
      <c r="D48" s="1">
        <v>-67.17</v>
      </c>
      <c r="E48" s="2" t="s">
        <v>0</v>
      </c>
      <c r="F48" s="3">
        <v>-3.9826769128895982</v>
      </c>
      <c r="G48" s="3">
        <f t="shared" si="0"/>
        <v>-2.8101158896794995</v>
      </c>
      <c r="H48" s="3">
        <v>-1.6375548664694008</v>
      </c>
      <c r="I48" s="3">
        <f t="shared" si="1"/>
        <v>-0.58407768473735011</v>
      </c>
      <c r="J48" s="3">
        <v>0.46939949699470063</v>
      </c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8"/>
      <c r="Z48" s="7"/>
      <c r="AA48" s="7"/>
      <c r="AB48" s="7"/>
      <c r="AC48" s="7"/>
    </row>
    <row r="49" spans="1:29" x14ac:dyDescent="0.2">
      <c r="A49" t="s">
        <v>59</v>
      </c>
      <c r="B49" s="1" t="s">
        <v>39</v>
      </c>
      <c r="C49" s="1">
        <v>2.5</v>
      </c>
      <c r="D49" s="1">
        <v>9.39</v>
      </c>
      <c r="E49" s="2" t="s">
        <v>11</v>
      </c>
      <c r="F49" s="3">
        <v>-2.5296686788230005</v>
      </c>
      <c r="G49" s="3">
        <f t="shared" si="0"/>
        <v>-1.6483749598951505</v>
      </c>
      <c r="H49" s="3">
        <v>-0.76708124096730046</v>
      </c>
      <c r="I49" s="3">
        <f t="shared" si="1"/>
        <v>0.20733283869894947</v>
      </c>
      <c r="J49" s="3">
        <v>1.1817469183651994</v>
      </c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8"/>
      <c r="Z49" s="7"/>
      <c r="AA49" s="7"/>
      <c r="AB49" s="7"/>
      <c r="AC49" s="7"/>
    </row>
    <row r="50" spans="1:29" x14ac:dyDescent="0.2">
      <c r="A50" t="s">
        <v>59</v>
      </c>
      <c r="B50" s="1" t="s">
        <v>40</v>
      </c>
      <c r="C50" s="1">
        <v>27</v>
      </c>
      <c r="D50" s="1">
        <v>-18.98</v>
      </c>
      <c r="E50" s="2" t="s">
        <v>0</v>
      </c>
      <c r="F50" s="3">
        <v>-1.7777871614618981</v>
      </c>
      <c r="G50" s="3">
        <f t="shared" si="0"/>
        <v>-0.88087496794159925</v>
      </c>
      <c r="H50" s="3">
        <v>1.6037225578699577E-2</v>
      </c>
      <c r="I50" s="3">
        <f t="shared" si="1"/>
        <v>0.93414504483260075</v>
      </c>
      <c r="J50" s="3">
        <v>1.8522528640865019</v>
      </c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8"/>
      <c r="Z50" s="7"/>
      <c r="AA50" s="7"/>
      <c r="AB50" s="7"/>
      <c r="AC50" s="7"/>
    </row>
    <row r="51" spans="1:29" x14ac:dyDescent="0.2">
      <c r="A51" t="s">
        <v>59</v>
      </c>
      <c r="B51" s="1" t="s">
        <v>41</v>
      </c>
      <c r="C51" s="1">
        <v>25.16</v>
      </c>
      <c r="D51" s="1">
        <v>-16.850000000000001</v>
      </c>
      <c r="E51" s="2" t="s">
        <v>0</v>
      </c>
      <c r="F51" s="3">
        <v>-5.7451684798919</v>
      </c>
      <c r="G51" s="3">
        <f t="shared" si="0"/>
        <v>-4.4529225547120008</v>
      </c>
      <c r="H51" s="3">
        <v>-3.1606766295321016</v>
      </c>
      <c r="I51" s="3">
        <f t="shared" si="1"/>
        <v>-1.9375781708590516</v>
      </c>
      <c r="J51" s="3">
        <v>-0.71447971218600159</v>
      </c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8"/>
      <c r="Z51" s="7"/>
      <c r="AA51" s="7"/>
      <c r="AB51" s="7"/>
      <c r="AC51" s="7"/>
    </row>
    <row r="52" spans="1:29" x14ac:dyDescent="0.2">
      <c r="A52" t="s">
        <v>59</v>
      </c>
      <c r="B52" s="1" t="s">
        <v>42</v>
      </c>
      <c r="C52" s="1">
        <v>21.33</v>
      </c>
      <c r="D52" s="1">
        <v>-93.95</v>
      </c>
      <c r="E52" s="2" t="s">
        <v>0</v>
      </c>
      <c r="F52" s="3">
        <v>-3.0020881633582981</v>
      </c>
      <c r="G52" s="3">
        <f t="shared" si="0"/>
        <v>-2.1200311546377986</v>
      </c>
      <c r="H52" s="3">
        <v>-1.237974145917299</v>
      </c>
      <c r="I52" s="3">
        <f t="shared" si="1"/>
        <v>-0.37705890874629944</v>
      </c>
      <c r="J52" s="3">
        <v>0.48385632842470017</v>
      </c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8"/>
      <c r="Z52" s="7"/>
      <c r="AA52" s="7"/>
      <c r="AB52" s="7"/>
      <c r="AC52" s="7"/>
    </row>
    <row r="53" spans="1:29" x14ac:dyDescent="0.2">
      <c r="A53" t="s">
        <v>59</v>
      </c>
      <c r="B53" s="1" t="s">
        <v>43</v>
      </c>
      <c r="C53" s="1">
        <v>20.48</v>
      </c>
      <c r="D53" s="1">
        <v>-95.62</v>
      </c>
      <c r="E53" s="2" t="s">
        <v>0</v>
      </c>
      <c r="F53" s="3">
        <v>-2.8969339978240001</v>
      </c>
      <c r="G53" s="3">
        <f t="shared" si="0"/>
        <v>-1.9656579201271001</v>
      </c>
      <c r="H53" s="3">
        <v>-1.0343818424302</v>
      </c>
      <c r="I53" s="3">
        <f t="shared" si="1"/>
        <v>-0.16440798921849975</v>
      </c>
      <c r="J53" s="3">
        <v>0.70556586399320054</v>
      </c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8"/>
      <c r="Z53" s="7"/>
      <c r="AA53" s="7"/>
      <c r="AB53" s="7"/>
      <c r="AC53" s="7"/>
    </row>
    <row r="54" spans="1:29" x14ac:dyDescent="0.2">
      <c r="A54" t="s">
        <v>59</v>
      </c>
      <c r="B54" s="1" t="s">
        <v>44</v>
      </c>
      <c r="C54" s="1">
        <v>13.83</v>
      </c>
      <c r="D54" s="1">
        <v>-18.97</v>
      </c>
      <c r="E54" s="2" t="s">
        <v>0</v>
      </c>
      <c r="F54" s="3">
        <v>-5.4725417447158016</v>
      </c>
      <c r="G54" s="3">
        <f t="shared" si="0"/>
        <v>-2.6662370795294006</v>
      </c>
      <c r="H54" s="3">
        <v>0.14006758565700039</v>
      </c>
      <c r="I54" s="3">
        <f t="shared" si="1"/>
        <v>1.470462491671249</v>
      </c>
      <c r="J54" s="3">
        <v>2.8008573976854976</v>
      </c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8"/>
      <c r="Z54" s="7"/>
      <c r="AA54" s="7"/>
      <c r="AB54" s="7"/>
      <c r="AC54" s="7"/>
    </row>
    <row r="55" spans="1:29" x14ac:dyDescent="0.2">
      <c r="A55" t="s">
        <v>59</v>
      </c>
      <c r="B55" s="1" t="s">
        <v>45</v>
      </c>
      <c r="C55" s="1">
        <v>11.65</v>
      </c>
      <c r="D55" s="1">
        <v>-80.13</v>
      </c>
      <c r="E55" s="2" t="s">
        <v>0</v>
      </c>
      <c r="F55" s="3">
        <v>-2.5477095803405021</v>
      </c>
      <c r="G55" s="3">
        <f t="shared" si="0"/>
        <v>-1.3838146552744011</v>
      </c>
      <c r="H55" s="3">
        <v>-0.21991973020830002</v>
      </c>
      <c r="I55" s="3">
        <f t="shared" si="1"/>
        <v>1.0220042408314995</v>
      </c>
      <c r="J55" s="3">
        <v>2.2639282118712991</v>
      </c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8"/>
      <c r="Z55" s="7"/>
      <c r="AA55" s="7"/>
      <c r="AB55" s="7"/>
      <c r="AC55" s="7"/>
    </row>
    <row r="56" spans="1:29" x14ac:dyDescent="0.2">
      <c r="A56" t="s">
        <v>59</v>
      </c>
      <c r="B56" s="1" t="s">
        <v>46</v>
      </c>
      <c r="C56" s="1">
        <v>1.37</v>
      </c>
      <c r="D56" s="1">
        <v>-33.479999999999997</v>
      </c>
      <c r="E56" s="2" t="s">
        <v>0</v>
      </c>
      <c r="F56" s="3">
        <v>-2.8638400225386995</v>
      </c>
      <c r="G56" s="3">
        <f t="shared" si="0"/>
        <v>-1.8792901762044512</v>
      </c>
      <c r="H56" s="3">
        <v>-0.8947403298702028</v>
      </c>
      <c r="I56" s="3">
        <f t="shared" si="1"/>
        <v>0.15525904076724828</v>
      </c>
      <c r="J56" s="3">
        <v>1.2052584114046994</v>
      </c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8"/>
      <c r="Z56" s="7"/>
      <c r="AA56" s="7"/>
      <c r="AB56" s="7"/>
      <c r="AC56" s="7"/>
    </row>
    <row r="57" spans="1:29" x14ac:dyDescent="0.2"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</row>
  </sheetData>
  <pageMargins left="0.7" right="0.7" top="0.75" bottom="0.75" header="0.3" footer="0.3"/>
  <pageSetup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Bette Otto-Bliesner</dc:creator>
  <cp:lastModifiedBy>Nicholas Yeung</cp:lastModifiedBy>
  <cp:lastPrinted>2020-04-13T00:31:43Z</cp:lastPrinted>
  <dcterms:created xsi:type="dcterms:W3CDTF">2020-04-12T00:58:59Z</dcterms:created>
  <dcterms:modified xsi:type="dcterms:W3CDTF">2024-06-12T04:33:05Z</dcterms:modified>
</cp:coreProperties>
</file>