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5016272/Downloads/cp-17-63-2021-supplement (5)/SI_CP-2019-174_20210105/"/>
    </mc:Choice>
  </mc:AlternateContent>
  <xr:revisionPtr revIDLastSave="0" documentId="13_ncr:1_{4473E38E-6E08-A34D-8BD7-4AC4452043BB}" xr6:coauthVersionLast="47" xr6:coauthVersionMax="47" xr10:uidLastSave="{00000000-0000-0000-0000-000000000000}"/>
  <bookViews>
    <workbookView xWindow="0" yWindow="1580" windowWidth="28800" windowHeight="14940" xr2:uid="{057422BC-2C8F-F74D-B270-8475A0502B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4" i="1"/>
</calcChain>
</file>

<file path=xl/sharedStrings.xml><?xml version="1.0" encoding="utf-8"?>
<sst xmlns="http://schemas.openxmlformats.org/spreadsheetml/2006/main" count="84" uniqueCount="42">
  <si>
    <t>EDML</t>
  </si>
  <si>
    <t>Antarctica</t>
  </si>
  <si>
    <t>Water isotopes</t>
  </si>
  <si>
    <t>EDC</t>
  </si>
  <si>
    <t>Dome F</t>
  </si>
  <si>
    <t>Vostok</t>
  </si>
  <si>
    <t>Core</t>
  </si>
  <si>
    <t>Latitude</t>
  </si>
  <si>
    <t>Longitude</t>
  </si>
  <si>
    <t>MD97-2121_B</t>
  </si>
  <si>
    <t>MD97-2121</t>
  </si>
  <si>
    <t>Alkenones</t>
  </si>
  <si>
    <t>RC15-61</t>
  </si>
  <si>
    <t>Radiolaria</t>
  </si>
  <si>
    <t>ODP1089</t>
  </si>
  <si>
    <t>ODP1123</t>
  </si>
  <si>
    <t>Forams</t>
  </si>
  <si>
    <t>PS2489-2</t>
  </si>
  <si>
    <t>MD73-25</t>
  </si>
  <si>
    <t>MD97-2106</t>
  </si>
  <si>
    <t>DSDP594</t>
  </si>
  <si>
    <t>MD97-2120</t>
  </si>
  <si>
    <t>Mg/Ca</t>
  </si>
  <si>
    <t>MD88-770</t>
  </si>
  <si>
    <t>Diatoms</t>
  </si>
  <si>
    <t>Y9</t>
  </si>
  <si>
    <t>MD97-2108</t>
  </si>
  <si>
    <t>MD97-2109</t>
  </si>
  <si>
    <t>Pac Ocean</t>
  </si>
  <si>
    <t>Ind Ocean</t>
  </si>
  <si>
    <t>S. Atlantic</t>
  </si>
  <si>
    <t>Anom-2SD</t>
  </si>
  <si>
    <t>Anom</t>
  </si>
  <si>
    <t>Anom+2SD</t>
  </si>
  <si>
    <t>Proxy</t>
  </si>
  <si>
    <t>Location</t>
  </si>
  <si>
    <t>Anom-1SD</t>
  </si>
  <si>
    <t>Anom+1SD</t>
  </si>
  <si>
    <t>Compilation reference</t>
  </si>
  <si>
    <t>Capron et al. 2017</t>
  </si>
  <si>
    <t>Hoffman et al. 2017</t>
  </si>
  <si>
    <t>Table S4. Annual - SH Oceans and Antarctica (40-90S)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</si>
</sst>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4" fillId="0" borderId="0" xfId="1" applyFont="1" applyAlignment="1">
      <alignment horizontal="right"/>
    </xf>
    <xf numFmtId="0" fontId="5" fillId="0" borderId="0" xfId="1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164" fontId="0" fillId="0" borderId="0" xfId="0" applyNumberFormat="1"/>
    <xf numFmtId="0" fontId="4" fillId="0" borderId="0" xfId="1" applyFont="1" applyAlignment="1">
      <alignment horizontal="left"/>
    </xf>
    <xf numFmtId="164" fontId="8" fillId="0" borderId="0" xfId="0" applyNumberFormat="1" applyFont="1"/>
    <xf numFmtId="0" fontId="2" fillId="0" borderId="1" xfId="0" applyFont="1" applyBorder="1"/>
    <xf numFmtId="0" fontId="9" fillId="0" borderId="0" xfId="0" applyFont="1"/>
    <xf numFmtId="2" fontId="0" fillId="0" borderId="0" xfId="0" applyNumberFormat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2" fontId="0" fillId="0" borderId="0" xfId="0" applyNumberFormat="1" applyAlignment="1">
      <alignment vertical="center"/>
    </xf>
  </cellXfs>
  <cellStyles count="2">
    <cellStyle name="Normal" xfId="0" builtinId="0"/>
    <cellStyle name="Normal 2" xfId="1" xr:uid="{F2200E29-3230-BB4D-B454-FF61BF7589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BE10-E3F9-A142-8B38-4011759CCC2F}">
  <dimension ref="A1:AE23"/>
  <sheetViews>
    <sheetView tabSelected="1" zoomScale="90" zoomScaleNormal="90" workbookViewId="0">
      <selection activeCell="B3" sqref="B3"/>
    </sheetView>
  </sheetViews>
  <sheetFormatPr baseColWidth="10" defaultRowHeight="16" x14ac:dyDescent="0.2"/>
  <cols>
    <col min="1" max="1" width="19.5" bestFit="1" customWidth="1"/>
    <col min="3" max="3" width="15.83203125" customWidth="1"/>
    <col min="6" max="6" width="16.5" customWidth="1"/>
    <col min="14" max="30" width="15.83203125" style="11" customWidth="1"/>
    <col min="31" max="31" width="10.83203125" style="18"/>
  </cols>
  <sheetData>
    <row r="1" spans="1:31" ht="19" x14ac:dyDescent="0.25">
      <c r="C1" s="10" t="s">
        <v>41</v>
      </c>
    </row>
    <row r="3" spans="1:31" x14ac:dyDescent="0.2">
      <c r="A3" s="9" t="s">
        <v>38</v>
      </c>
      <c r="C3" s="9" t="s">
        <v>6</v>
      </c>
      <c r="D3" s="9" t="s">
        <v>7</v>
      </c>
      <c r="E3" s="9" t="s">
        <v>8</v>
      </c>
      <c r="F3" s="9" t="s">
        <v>34</v>
      </c>
      <c r="G3" s="9" t="s">
        <v>35</v>
      </c>
      <c r="H3" s="9" t="s">
        <v>31</v>
      </c>
      <c r="I3" s="9" t="s">
        <v>36</v>
      </c>
      <c r="J3" s="9" t="s">
        <v>32</v>
      </c>
      <c r="K3" s="9" t="s">
        <v>37</v>
      </c>
      <c r="L3" s="9" t="s">
        <v>33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9"/>
    </row>
    <row r="4" spans="1:31" x14ac:dyDescent="0.2">
      <c r="A4" t="s">
        <v>39</v>
      </c>
      <c r="B4">
        <v>1</v>
      </c>
      <c r="C4" s="7" t="s">
        <v>0</v>
      </c>
      <c r="D4" s="1">
        <v>-75</v>
      </c>
      <c r="E4" s="1">
        <v>0</v>
      </c>
      <c r="F4" t="s">
        <v>2</v>
      </c>
      <c r="G4" t="s">
        <v>1</v>
      </c>
      <c r="H4">
        <v>-2</v>
      </c>
      <c r="I4" s="6">
        <f>J4-(J4-H4)/2</f>
        <v>-0.53999999999999992</v>
      </c>
      <c r="J4" s="8">
        <v>0.92</v>
      </c>
      <c r="K4" s="8">
        <f>J4+(L4-J4)/2</f>
        <v>2.36</v>
      </c>
      <c r="L4">
        <v>3.8</v>
      </c>
      <c r="AA4" s="13"/>
      <c r="AE4" s="20"/>
    </row>
    <row r="5" spans="1:31" x14ac:dyDescent="0.2">
      <c r="A5" t="s">
        <v>39</v>
      </c>
      <c r="B5">
        <v>2</v>
      </c>
      <c r="C5" s="7" t="s">
        <v>3</v>
      </c>
      <c r="D5" s="1">
        <v>-75.099999999999994</v>
      </c>
      <c r="E5" s="1">
        <v>123.35</v>
      </c>
      <c r="F5" t="s">
        <v>2</v>
      </c>
      <c r="G5" t="s">
        <v>1</v>
      </c>
      <c r="H5">
        <v>-0.1</v>
      </c>
      <c r="I5" s="6">
        <f t="shared" ref="I5:I21" si="0">J5-(J5-H5)/2</f>
        <v>1.39</v>
      </c>
      <c r="J5" s="8">
        <v>2.88</v>
      </c>
      <c r="K5" s="8">
        <f t="shared" ref="K5:K21" si="1">J5+(L5-J5)/2</f>
        <v>4.3900000000000006</v>
      </c>
      <c r="L5">
        <v>5.9</v>
      </c>
      <c r="AA5" s="13"/>
      <c r="AE5" s="20"/>
    </row>
    <row r="6" spans="1:31" x14ac:dyDescent="0.2">
      <c r="A6" t="s">
        <v>39</v>
      </c>
      <c r="B6">
        <v>3</v>
      </c>
      <c r="C6" s="7" t="s">
        <v>4</v>
      </c>
      <c r="D6" s="1">
        <v>-77.319999999999993</v>
      </c>
      <c r="E6" s="1">
        <v>39.700000000000003</v>
      </c>
      <c r="F6" t="s">
        <v>2</v>
      </c>
      <c r="G6" t="s">
        <v>1</v>
      </c>
      <c r="H6">
        <v>0.2</v>
      </c>
      <c r="I6" s="6">
        <f t="shared" si="0"/>
        <v>1.73</v>
      </c>
      <c r="J6" s="8">
        <v>3.26</v>
      </c>
      <c r="K6" s="8">
        <f t="shared" si="1"/>
        <v>4.83</v>
      </c>
      <c r="L6">
        <v>6.4</v>
      </c>
      <c r="AA6" s="13"/>
      <c r="AE6" s="20"/>
    </row>
    <row r="7" spans="1:31" x14ac:dyDescent="0.2">
      <c r="A7" t="s">
        <v>39</v>
      </c>
      <c r="B7">
        <v>4</v>
      </c>
      <c r="C7" s="7" t="s">
        <v>5</v>
      </c>
      <c r="D7" s="1">
        <v>-78.47</v>
      </c>
      <c r="E7" s="1">
        <v>106.87</v>
      </c>
      <c r="F7" t="s">
        <v>2</v>
      </c>
      <c r="G7" t="s">
        <v>1</v>
      </c>
      <c r="H7">
        <v>-1</v>
      </c>
      <c r="I7" s="6">
        <f t="shared" si="0"/>
        <v>0.45999999999999996</v>
      </c>
      <c r="J7" s="8">
        <v>1.92</v>
      </c>
      <c r="K7" s="8">
        <f t="shared" si="1"/>
        <v>3.36</v>
      </c>
      <c r="L7">
        <v>4.8</v>
      </c>
      <c r="AA7" s="13"/>
      <c r="AE7" s="20"/>
    </row>
    <row r="8" spans="1:31" x14ac:dyDescent="0.2">
      <c r="A8" t="s">
        <v>39</v>
      </c>
      <c r="B8">
        <v>5</v>
      </c>
      <c r="C8" s="7" t="s">
        <v>9</v>
      </c>
      <c r="D8" s="2">
        <v>-40.22</v>
      </c>
      <c r="E8" s="2">
        <v>177.59</v>
      </c>
      <c r="F8" s="4" t="s">
        <v>11</v>
      </c>
      <c r="G8" t="s">
        <v>28</v>
      </c>
      <c r="H8">
        <v>1.5</v>
      </c>
      <c r="I8" s="6">
        <f t="shared" si="0"/>
        <v>3.3149999999999999</v>
      </c>
      <c r="J8" s="8">
        <v>5.13</v>
      </c>
      <c r="K8" s="8">
        <f t="shared" si="1"/>
        <v>6.9149999999999991</v>
      </c>
      <c r="L8">
        <v>8.6999999999999993</v>
      </c>
      <c r="AA8" s="13"/>
      <c r="AE8" s="20"/>
    </row>
    <row r="9" spans="1:31" x14ac:dyDescent="0.2">
      <c r="A9" t="s">
        <v>40</v>
      </c>
      <c r="B9">
        <v>6</v>
      </c>
      <c r="C9" s="3" t="s">
        <v>10</v>
      </c>
      <c r="D9" s="3">
        <v>-40.380000000000003</v>
      </c>
      <c r="E9" s="3">
        <v>177.98</v>
      </c>
      <c r="F9" s="4" t="s">
        <v>11</v>
      </c>
      <c r="G9" s="4" t="s">
        <v>28</v>
      </c>
      <c r="H9" s="6">
        <v>5.2212381184299996</v>
      </c>
      <c r="I9" s="6">
        <f t="shared" si="0"/>
        <v>6.1198287986901487</v>
      </c>
      <c r="J9" s="6">
        <v>7.0184194789502978</v>
      </c>
      <c r="K9" s="8">
        <f t="shared" si="1"/>
        <v>7.7781141081598992</v>
      </c>
      <c r="L9" s="6">
        <v>8.5378087373695006</v>
      </c>
      <c r="M9" s="5"/>
      <c r="AA9" s="13"/>
      <c r="AE9" s="20"/>
    </row>
    <row r="10" spans="1:31" x14ac:dyDescent="0.2">
      <c r="A10" t="s">
        <v>40</v>
      </c>
      <c r="B10">
        <v>7</v>
      </c>
      <c r="C10" s="3" t="s">
        <v>12</v>
      </c>
      <c r="D10" s="3">
        <v>-40.619999999999997</v>
      </c>
      <c r="E10" s="3">
        <v>-77.2</v>
      </c>
      <c r="F10" s="4" t="s">
        <v>13</v>
      </c>
      <c r="G10" s="4" t="s">
        <v>28</v>
      </c>
      <c r="H10" s="6">
        <v>-6.8995651371974205</v>
      </c>
      <c r="I10" s="6">
        <f t="shared" si="0"/>
        <v>-5.3236780125994452</v>
      </c>
      <c r="J10" s="6">
        <v>-3.7477908880014699</v>
      </c>
      <c r="K10" s="8">
        <f t="shared" si="1"/>
        <v>-2.296325260125335</v>
      </c>
      <c r="L10" s="6">
        <v>-0.84485963224920013</v>
      </c>
      <c r="M10" s="5"/>
      <c r="AA10" s="13"/>
      <c r="AE10" s="20"/>
    </row>
    <row r="11" spans="1:31" x14ac:dyDescent="0.2">
      <c r="A11" t="s">
        <v>40</v>
      </c>
      <c r="B11">
        <v>8</v>
      </c>
      <c r="C11" s="3" t="s">
        <v>14</v>
      </c>
      <c r="D11" s="3">
        <v>-40.93</v>
      </c>
      <c r="E11" s="3">
        <v>9.9</v>
      </c>
      <c r="F11" s="4" t="s">
        <v>11</v>
      </c>
      <c r="G11" s="4" t="s">
        <v>30</v>
      </c>
      <c r="H11" s="6">
        <v>9.8784710568106</v>
      </c>
      <c r="I11" s="6">
        <f t="shared" si="0"/>
        <v>10.6903265166277</v>
      </c>
      <c r="J11" s="6">
        <v>11.502181976444799</v>
      </c>
      <c r="K11" s="8">
        <f t="shared" si="1"/>
        <v>12.514140631933049</v>
      </c>
      <c r="L11" s="6">
        <v>13.5260992874213</v>
      </c>
      <c r="M11" s="5"/>
      <c r="AA11" s="13"/>
      <c r="AE11" s="20"/>
    </row>
    <row r="12" spans="1:31" x14ac:dyDescent="0.2">
      <c r="A12" t="s">
        <v>40</v>
      </c>
      <c r="B12">
        <v>9</v>
      </c>
      <c r="C12" s="3" t="s">
        <v>15</v>
      </c>
      <c r="D12" s="3">
        <v>-41.79</v>
      </c>
      <c r="E12" s="3">
        <v>-171.5</v>
      </c>
      <c r="F12" s="4" t="s">
        <v>16</v>
      </c>
      <c r="G12" s="4" t="s">
        <v>28</v>
      </c>
      <c r="H12" s="6">
        <v>0.80291258700879986</v>
      </c>
      <c r="I12" s="6">
        <f t="shared" si="0"/>
        <v>2.8253912070468497</v>
      </c>
      <c r="J12" s="6">
        <v>4.8478698270848994</v>
      </c>
      <c r="K12" s="8">
        <f t="shared" si="1"/>
        <v>6.9342384241943993</v>
      </c>
      <c r="L12" s="6">
        <v>9.0206070213038991</v>
      </c>
      <c r="M12" s="5"/>
      <c r="AA12" s="13"/>
      <c r="AE12" s="20"/>
    </row>
    <row r="13" spans="1:31" x14ac:dyDescent="0.2">
      <c r="A13" t="s">
        <v>40</v>
      </c>
      <c r="B13">
        <v>10</v>
      </c>
      <c r="C13" s="3" t="s">
        <v>17</v>
      </c>
      <c r="D13" s="3">
        <v>-42.9</v>
      </c>
      <c r="E13" s="3">
        <v>8.9700000000000006</v>
      </c>
      <c r="F13" s="4" t="s">
        <v>16</v>
      </c>
      <c r="G13" s="4" t="s">
        <v>30</v>
      </c>
      <c r="H13" s="6">
        <v>-2.2242797800597094</v>
      </c>
      <c r="I13" s="6">
        <f t="shared" si="0"/>
        <v>-0.59821958895180449</v>
      </c>
      <c r="J13" s="6">
        <v>1.0278406021561004</v>
      </c>
      <c r="K13" s="8">
        <f t="shared" si="1"/>
        <v>2.5626888825725507</v>
      </c>
      <c r="L13" s="6">
        <v>4.0975371629890009</v>
      </c>
      <c r="M13" s="5"/>
      <c r="AA13" s="13"/>
      <c r="AE13" s="20"/>
    </row>
    <row r="14" spans="1:31" x14ac:dyDescent="0.2">
      <c r="A14" t="s">
        <v>40</v>
      </c>
      <c r="B14">
        <v>11</v>
      </c>
      <c r="C14" s="3" t="s">
        <v>18</v>
      </c>
      <c r="D14" s="3">
        <v>-43.82</v>
      </c>
      <c r="E14" s="3">
        <v>51.3</v>
      </c>
      <c r="F14" s="4" t="s">
        <v>13</v>
      </c>
      <c r="G14" s="4" t="s">
        <v>29</v>
      </c>
      <c r="H14" s="6">
        <v>-8.6962877554106583</v>
      </c>
      <c r="I14" s="6">
        <f t="shared" si="0"/>
        <v>-7.7437296516342382</v>
      </c>
      <c r="J14" s="6">
        <v>-6.791171547857819</v>
      </c>
      <c r="K14" s="8">
        <f t="shared" si="1"/>
        <v>-5.8516050616729185</v>
      </c>
      <c r="L14" s="6">
        <v>-4.9120385754880189</v>
      </c>
      <c r="M14" s="5"/>
      <c r="AA14" s="13"/>
      <c r="AE14" s="20"/>
    </row>
    <row r="15" spans="1:31" x14ac:dyDescent="0.2">
      <c r="A15" t="s">
        <v>40</v>
      </c>
      <c r="B15">
        <v>12</v>
      </c>
      <c r="C15" s="3" t="s">
        <v>19</v>
      </c>
      <c r="D15" s="3">
        <v>-45.15</v>
      </c>
      <c r="E15" s="3">
        <v>146.29</v>
      </c>
      <c r="F15" s="4" t="s">
        <v>16</v>
      </c>
      <c r="G15" s="4" t="s">
        <v>28</v>
      </c>
      <c r="H15" s="6">
        <v>-1.0730693814783194</v>
      </c>
      <c r="I15" s="6">
        <f t="shared" si="0"/>
        <v>1.081892810155491</v>
      </c>
      <c r="J15" s="6">
        <v>3.2368550017893014</v>
      </c>
      <c r="K15" s="8">
        <f t="shared" si="1"/>
        <v>5.3686520212290514</v>
      </c>
      <c r="L15" s="6">
        <v>7.5004490406688014</v>
      </c>
      <c r="M15" s="5"/>
      <c r="AA15" s="13"/>
      <c r="AE15" s="20"/>
    </row>
    <row r="16" spans="1:31" x14ac:dyDescent="0.2">
      <c r="A16" t="s">
        <v>40</v>
      </c>
      <c r="B16">
        <v>13</v>
      </c>
      <c r="C16" s="3" t="s">
        <v>20</v>
      </c>
      <c r="D16" s="3">
        <v>-45.5</v>
      </c>
      <c r="E16" s="3">
        <v>174.95</v>
      </c>
      <c r="F16" s="4" t="s">
        <v>16</v>
      </c>
      <c r="G16" s="4" t="s">
        <v>28</v>
      </c>
      <c r="H16" s="6">
        <v>-2.8395145279243188</v>
      </c>
      <c r="I16" s="6">
        <f t="shared" si="0"/>
        <v>-1.1890417963457587</v>
      </c>
      <c r="J16" s="6">
        <v>0.46143093523280143</v>
      </c>
      <c r="K16" s="8">
        <f t="shared" si="1"/>
        <v>2.2137398241538007</v>
      </c>
      <c r="L16" s="6">
        <v>3.9660487130747999</v>
      </c>
      <c r="M16" s="5"/>
      <c r="AA16" s="13"/>
      <c r="AE16" s="20"/>
    </row>
    <row r="17" spans="1:31" x14ac:dyDescent="0.2">
      <c r="A17" t="s">
        <v>40</v>
      </c>
      <c r="B17">
        <v>14</v>
      </c>
      <c r="C17" s="3" t="s">
        <v>21</v>
      </c>
      <c r="D17" s="3">
        <v>-45.52</v>
      </c>
      <c r="E17" s="3">
        <v>174.93</v>
      </c>
      <c r="F17" s="4" t="s">
        <v>22</v>
      </c>
      <c r="G17" s="4" t="s">
        <v>28</v>
      </c>
      <c r="H17" s="6">
        <v>6.0746484696857017</v>
      </c>
      <c r="I17" s="6">
        <f t="shared" si="0"/>
        <v>6.9022632561759014</v>
      </c>
      <c r="J17" s="6">
        <v>7.7298780426661011</v>
      </c>
      <c r="K17" s="8">
        <f t="shared" si="1"/>
        <v>9.0498756720493514</v>
      </c>
      <c r="L17" s="6">
        <v>10.369873301432602</v>
      </c>
      <c r="M17" s="5"/>
      <c r="AA17" s="13"/>
      <c r="AE17" s="20"/>
    </row>
    <row r="18" spans="1:31" x14ac:dyDescent="0.2">
      <c r="A18" t="s">
        <v>40</v>
      </c>
      <c r="B18">
        <v>15</v>
      </c>
      <c r="C18" s="3" t="s">
        <v>23</v>
      </c>
      <c r="D18" s="3">
        <v>-46.01</v>
      </c>
      <c r="E18" s="3">
        <v>96.47</v>
      </c>
      <c r="F18" s="4" t="s">
        <v>24</v>
      </c>
      <c r="G18" s="4" t="s">
        <v>29</v>
      </c>
      <c r="H18" s="6">
        <v>-0.21464591285513901</v>
      </c>
      <c r="I18" s="6">
        <f t="shared" si="0"/>
        <v>0.86001814452508052</v>
      </c>
      <c r="J18" s="6">
        <v>1.9346822019053</v>
      </c>
      <c r="K18" s="8">
        <f t="shared" si="1"/>
        <v>2.9875581864774006</v>
      </c>
      <c r="L18" s="6">
        <v>4.0404341710495011</v>
      </c>
      <c r="M18" s="5"/>
      <c r="AA18" s="13"/>
      <c r="AE18" s="20"/>
    </row>
    <row r="19" spans="1:31" x14ac:dyDescent="0.2">
      <c r="A19" t="s">
        <v>40</v>
      </c>
      <c r="B19">
        <v>16</v>
      </c>
      <c r="C19" s="3" t="s">
        <v>25</v>
      </c>
      <c r="D19" s="3">
        <v>-48.24</v>
      </c>
      <c r="E19" s="3">
        <v>177.34</v>
      </c>
      <c r="F19" s="4" t="s">
        <v>16</v>
      </c>
      <c r="G19" s="4" t="s">
        <v>28</v>
      </c>
      <c r="H19" s="6">
        <v>-0.2329150761843799</v>
      </c>
      <c r="I19" s="6">
        <f t="shared" si="0"/>
        <v>1.8750749800892601</v>
      </c>
      <c r="J19" s="6">
        <v>3.9830650363629001</v>
      </c>
      <c r="K19" s="8">
        <f t="shared" si="1"/>
        <v>6.1690467024819009</v>
      </c>
      <c r="L19" s="6">
        <v>8.3550283686009017</v>
      </c>
      <c r="M19" s="5"/>
      <c r="AA19" s="13"/>
      <c r="AE19" s="20"/>
    </row>
    <row r="20" spans="1:31" x14ac:dyDescent="0.2">
      <c r="A20" t="s">
        <v>40</v>
      </c>
      <c r="B20">
        <v>17</v>
      </c>
      <c r="C20" s="3" t="s">
        <v>26</v>
      </c>
      <c r="D20" s="3">
        <v>-48.5</v>
      </c>
      <c r="E20" s="3">
        <v>149.11000000000001</v>
      </c>
      <c r="F20" s="4" t="s">
        <v>16</v>
      </c>
      <c r="G20" s="4" t="s">
        <v>28</v>
      </c>
      <c r="H20" s="6">
        <v>-2.6800026910577799</v>
      </c>
      <c r="I20" s="6">
        <f t="shared" si="0"/>
        <v>-0.37253621486973998</v>
      </c>
      <c r="J20" s="6">
        <v>1.9349302613182999</v>
      </c>
      <c r="K20" s="8">
        <f t="shared" si="1"/>
        <v>3.9552046649402497</v>
      </c>
      <c r="L20" s="6">
        <v>5.9754790685621995</v>
      </c>
      <c r="M20" s="5"/>
      <c r="AA20" s="13"/>
      <c r="AE20" s="20"/>
    </row>
    <row r="21" spans="1:31" x14ac:dyDescent="0.2">
      <c r="A21" t="s">
        <v>40</v>
      </c>
      <c r="B21">
        <v>18</v>
      </c>
      <c r="C21" s="3" t="s">
        <v>27</v>
      </c>
      <c r="D21" s="3">
        <v>-50.63</v>
      </c>
      <c r="E21" s="3">
        <v>169.38</v>
      </c>
      <c r="F21" s="4" t="s">
        <v>16</v>
      </c>
      <c r="G21" s="4" t="s">
        <v>28</v>
      </c>
      <c r="H21" s="6">
        <v>-6.0330932379183597</v>
      </c>
      <c r="I21" s="6">
        <f t="shared" si="0"/>
        <v>-3.6935865163931001</v>
      </c>
      <c r="J21" s="6">
        <v>-1.3540797948678405</v>
      </c>
      <c r="K21" s="8">
        <f t="shared" si="1"/>
        <v>1.1157018598024293</v>
      </c>
      <c r="L21" s="6">
        <v>3.5854835144726991</v>
      </c>
      <c r="M21" s="5"/>
      <c r="AA21" s="13"/>
      <c r="AE21" s="20"/>
    </row>
    <row r="22" spans="1:31" x14ac:dyDescent="0.2">
      <c r="C22" s="3"/>
      <c r="D22" s="3"/>
      <c r="E22" s="3"/>
      <c r="F22" s="4"/>
      <c r="G22" s="4"/>
      <c r="H22" s="6"/>
      <c r="I22" s="6"/>
      <c r="J22" s="6"/>
      <c r="K22" s="6"/>
      <c r="L22" s="6"/>
      <c r="M22" s="5"/>
      <c r="N22" s="16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 spans="1:31" x14ac:dyDescent="0.2">
      <c r="C23" s="3"/>
      <c r="D23" s="3"/>
      <c r="E23" s="3"/>
      <c r="F23" s="4"/>
      <c r="G23" s="4"/>
      <c r="H23" s="6"/>
      <c r="I23" s="6"/>
      <c r="J23" s="6"/>
      <c r="K23" s="6"/>
      <c r="L23" s="6"/>
      <c r="M23" s="5"/>
      <c r="N23" s="14"/>
      <c r="O23" s="15"/>
      <c r="P23" s="15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Bette Otto-Bliesner</dc:creator>
  <cp:lastModifiedBy>Nicholas Yeung</cp:lastModifiedBy>
  <cp:lastPrinted>2020-04-13T00:00:06Z</cp:lastPrinted>
  <dcterms:created xsi:type="dcterms:W3CDTF">2020-04-12T00:39:11Z</dcterms:created>
  <dcterms:modified xsi:type="dcterms:W3CDTF">2024-06-12T04:35:40Z</dcterms:modified>
</cp:coreProperties>
</file>