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016272/Downloads/cp-17-63-2021-supplement (5)/SI_CP-2019-174_20210105/"/>
    </mc:Choice>
  </mc:AlternateContent>
  <xr:revisionPtr revIDLastSave="0" documentId="13_ncr:1_{40D4432F-3419-0848-AD23-E2FF854E1AB2}" xr6:coauthVersionLast="47" xr6:coauthVersionMax="47" xr10:uidLastSave="{00000000-0000-0000-0000-000000000000}"/>
  <bookViews>
    <workbookView xWindow="0" yWindow="500" windowWidth="28800" windowHeight="16020" xr2:uid="{5ECA38BC-FB0D-E741-BD9F-F821294EB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</calcChain>
</file>

<file path=xl/sharedStrings.xml><?xml version="1.0" encoding="utf-8"?>
<sst xmlns="http://schemas.openxmlformats.org/spreadsheetml/2006/main" count="116" uniqueCount="50">
  <si>
    <t>HM71-19</t>
  </si>
  <si>
    <t>Norwegian Sea</t>
  </si>
  <si>
    <t>Percentage of N. pachyderma sinistral</t>
  </si>
  <si>
    <t>PS1243</t>
  </si>
  <si>
    <t>HM57-7</t>
  </si>
  <si>
    <t>ODP644</t>
  </si>
  <si>
    <t>MD95-2009</t>
  </si>
  <si>
    <t>Foraminifera transfer function (MAT)</t>
  </si>
  <si>
    <t>ENAM33</t>
  </si>
  <si>
    <t>North Atlantic</t>
  </si>
  <si>
    <t>Foraminifera transfer function (WAPLS)</t>
  </si>
  <si>
    <t>EW9302-JPC8</t>
  </si>
  <si>
    <t>MD95-2014</t>
  </si>
  <si>
    <t>MD99-2227</t>
    <phoneticPr fontId="0" type="noConversion"/>
  </si>
  <si>
    <t>Labrador Sea</t>
  </si>
  <si>
    <t>Mg/Ca</t>
  </si>
  <si>
    <t>MD03-2664_MAT</t>
    <phoneticPr fontId="0" type="noConversion"/>
  </si>
  <si>
    <t>MD03-2664_MgCa</t>
    <phoneticPr fontId="0" type="noConversion"/>
  </si>
  <si>
    <t>ODP 980</t>
  </si>
  <si>
    <t>NA87-25</t>
  </si>
  <si>
    <t>M23414-9</t>
  </si>
  <si>
    <t>NEAP18K</t>
  </si>
  <si>
    <t>SU90-39</t>
  </si>
  <si>
    <t>Foraminifera transfer function (RAM)</t>
  </si>
  <si>
    <t>SU90-44</t>
  </si>
  <si>
    <t>K708-1</t>
  </si>
  <si>
    <t>Foraminifera transfer function (F13B-4CE)</t>
  </si>
  <si>
    <t>EW9302-JPC2</t>
  </si>
  <si>
    <t>SU90-08_MAT</t>
    <phoneticPr fontId="0" type="noConversion"/>
  </si>
  <si>
    <t>CH69-K09</t>
  </si>
  <si>
    <t>V30-97</t>
  </si>
  <si>
    <t>SU90-03</t>
  </si>
  <si>
    <t>MD95-2040</t>
  </si>
  <si>
    <t>Forams</t>
  </si>
  <si>
    <t>Y7211-1</t>
  </si>
  <si>
    <t>Radiolaria</t>
  </si>
  <si>
    <t>Core</t>
  </si>
  <si>
    <t>Latitude</t>
  </si>
  <si>
    <t>Longitude</t>
  </si>
  <si>
    <t>Proxy</t>
  </si>
  <si>
    <t>Location</t>
  </si>
  <si>
    <t>Anom-2SD</t>
  </si>
  <si>
    <t>Anom</t>
  </si>
  <si>
    <t>Anom+2SD</t>
  </si>
  <si>
    <t>Anom-1SD</t>
  </si>
  <si>
    <t>Anom+1SD</t>
  </si>
  <si>
    <t>Capron et al. 2017</t>
  </si>
  <si>
    <t>Compilation reference</t>
  </si>
  <si>
    <t>Hoffman et al. 2017</t>
  </si>
  <si>
    <t>Table S5. NH Oceans (40-90N) JJA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</si>
</sst>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Alignment="1">
      <alignment horizontal="right"/>
    </xf>
    <xf numFmtId="2" fontId="3" fillId="0" borderId="0" xfId="1" applyNumberFormat="1" applyFont="1" applyAlignment="1">
      <alignment horizontal="right"/>
    </xf>
    <xf numFmtId="164" fontId="0" fillId="0" borderId="0" xfId="0" applyNumberFormat="1"/>
    <xf numFmtId="0" fontId="3" fillId="0" borderId="0" xfId="1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0" fontId="4" fillId="0" borderId="0" xfId="0" applyFon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2" fontId="0" fillId="3" borderId="0" xfId="0" applyNumberFormat="1" applyFill="1" applyAlignment="1">
      <alignment horizontal="center"/>
    </xf>
  </cellXfs>
  <cellStyles count="2">
    <cellStyle name="Normal" xfId="0" builtinId="0"/>
    <cellStyle name="Normal 2" xfId="1" xr:uid="{8E1CD9DC-D7BF-C64C-B9F5-FCA1D4953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A6F1-76A4-F74C-B6DC-6FD63C4B7749}">
  <sheetPr>
    <pageSetUpPr fitToPage="1"/>
  </sheetPr>
  <dimension ref="A1:AD44"/>
  <sheetViews>
    <sheetView tabSelected="1" zoomScale="90" zoomScaleNormal="90" workbookViewId="0">
      <selection activeCell="M16" sqref="M16"/>
    </sheetView>
  </sheetViews>
  <sheetFormatPr baseColWidth="10" defaultRowHeight="16" x14ac:dyDescent="0.2"/>
  <cols>
    <col min="1" max="1" width="19.5" bestFit="1" customWidth="1"/>
    <col min="5" max="5" width="37" customWidth="1"/>
    <col min="6" max="6" width="18.1640625" customWidth="1"/>
    <col min="13" max="29" width="15.83203125" customWidth="1"/>
    <col min="30" max="30" width="10.83203125" style="5"/>
  </cols>
  <sheetData>
    <row r="1" spans="1:30" ht="19" x14ac:dyDescent="0.25">
      <c r="B1" s="7" t="s">
        <v>49</v>
      </c>
      <c r="D1" s="12"/>
    </row>
    <row r="2" spans="1:30" x14ac:dyDescent="0.2"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30" x14ac:dyDescent="0.2">
      <c r="A3" s="6" t="s">
        <v>47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44</v>
      </c>
      <c r="I3" s="6" t="s">
        <v>42</v>
      </c>
      <c r="J3" s="6" t="s">
        <v>45</v>
      </c>
      <c r="K3" s="6" t="s">
        <v>43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4"/>
    </row>
    <row r="4" spans="1:30" x14ac:dyDescent="0.2">
      <c r="A4" t="s">
        <v>46</v>
      </c>
      <c r="B4" s="4" t="s">
        <v>0</v>
      </c>
      <c r="C4" s="1">
        <v>69.489999999999995</v>
      </c>
      <c r="D4" s="1">
        <v>-9.52</v>
      </c>
      <c r="E4" t="s">
        <v>2</v>
      </c>
      <c r="F4" s="17" t="s">
        <v>1</v>
      </c>
      <c r="G4" s="3">
        <v>-2.34</v>
      </c>
      <c r="H4" s="3">
        <f>I4-(I4-G4)/2</f>
        <v>-0.3949999999999998</v>
      </c>
      <c r="I4" s="16">
        <v>1.55</v>
      </c>
      <c r="J4" s="3">
        <f>I4+(K4-I4)/2</f>
        <v>3.4950000000000001</v>
      </c>
      <c r="K4" s="3">
        <v>5.44</v>
      </c>
      <c r="M4" s="8"/>
      <c r="N4" s="8"/>
      <c r="O4" s="8"/>
      <c r="P4" s="8"/>
      <c r="Q4" s="8"/>
      <c r="R4" s="15"/>
      <c r="S4" s="8"/>
      <c r="T4" s="8"/>
      <c r="U4" s="8"/>
      <c r="V4" s="18"/>
      <c r="W4" s="8"/>
      <c r="X4" s="8"/>
      <c r="Y4" s="8"/>
      <c r="Z4" s="9"/>
      <c r="AA4" s="8"/>
      <c r="AB4" s="8"/>
      <c r="AC4" s="8"/>
      <c r="AD4" s="8"/>
    </row>
    <row r="5" spans="1:30" x14ac:dyDescent="0.2">
      <c r="A5" t="s">
        <v>46</v>
      </c>
      <c r="B5" s="4" t="s">
        <v>3</v>
      </c>
      <c r="C5" s="1">
        <v>69.37</v>
      </c>
      <c r="D5" s="1">
        <v>-6.55</v>
      </c>
      <c r="E5" t="s">
        <v>2</v>
      </c>
      <c r="F5" s="17" t="s">
        <v>1</v>
      </c>
      <c r="G5" s="3">
        <v>-2.54</v>
      </c>
      <c r="H5" s="3">
        <f t="shared" ref="H5:H29" si="0">I5-(I5-G5)/2</f>
        <v>-0.45500000000000007</v>
      </c>
      <c r="I5" s="16">
        <v>1.63</v>
      </c>
      <c r="J5" s="3">
        <f t="shared" ref="J5:J29" si="1">I5+(K5-I5)/2</f>
        <v>3.7149999999999999</v>
      </c>
      <c r="K5" s="3">
        <v>5.8</v>
      </c>
      <c r="M5" s="8"/>
      <c r="N5" s="8"/>
      <c r="O5" s="8"/>
      <c r="P5" s="8"/>
      <c r="Q5" s="8"/>
      <c r="R5" s="15"/>
      <c r="S5" s="8"/>
      <c r="T5" s="8"/>
      <c r="U5" s="8"/>
      <c r="V5" s="18"/>
      <c r="W5" s="8"/>
      <c r="X5" s="8"/>
      <c r="Y5" s="8"/>
      <c r="Z5" s="9"/>
      <c r="AA5" s="8"/>
      <c r="AB5" s="8"/>
      <c r="AC5" s="8"/>
      <c r="AD5" s="8"/>
    </row>
    <row r="6" spans="1:30" x14ac:dyDescent="0.2">
      <c r="A6" t="s">
        <v>46</v>
      </c>
      <c r="B6" s="4" t="s">
        <v>4</v>
      </c>
      <c r="C6" s="1">
        <v>68.430000000000007</v>
      </c>
      <c r="D6" s="1">
        <v>-13.87</v>
      </c>
      <c r="E6" t="s">
        <v>2</v>
      </c>
      <c r="F6" s="17" t="s">
        <v>1</v>
      </c>
      <c r="G6" s="3">
        <v>-1.63</v>
      </c>
      <c r="H6" s="3">
        <f t="shared" si="0"/>
        <v>-4.9999999999998934E-3</v>
      </c>
      <c r="I6" s="16">
        <v>1.62</v>
      </c>
      <c r="J6" s="3">
        <f t="shared" si="1"/>
        <v>3.2450000000000001</v>
      </c>
      <c r="K6" s="3">
        <v>4.87</v>
      </c>
      <c r="M6" s="15"/>
      <c r="N6" s="8"/>
      <c r="O6" s="8"/>
      <c r="P6" s="8"/>
      <c r="Q6" s="8"/>
      <c r="R6" s="15"/>
      <c r="S6" s="8"/>
      <c r="T6" s="8"/>
      <c r="U6" s="8"/>
      <c r="V6" s="18"/>
      <c r="W6" s="8"/>
      <c r="X6" s="8"/>
      <c r="Y6" s="8"/>
      <c r="Z6" s="9"/>
      <c r="AA6" s="8"/>
      <c r="AB6" s="8"/>
      <c r="AC6" s="8"/>
      <c r="AD6" s="8"/>
    </row>
    <row r="7" spans="1:30" x14ac:dyDescent="0.2">
      <c r="A7" t="s">
        <v>46</v>
      </c>
      <c r="B7" s="4" t="s">
        <v>5</v>
      </c>
      <c r="C7" s="1">
        <v>66.67</v>
      </c>
      <c r="D7" s="1">
        <v>4.57</v>
      </c>
      <c r="E7" t="s">
        <v>2</v>
      </c>
      <c r="F7" t="s">
        <v>1</v>
      </c>
      <c r="G7" s="3">
        <v>-8.09</v>
      </c>
      <c r="H7" s="3">
        <f t="shared" si="0"/>
        <v>-6.18</v>
      </c>
      <c r="I7" s="3">
        <v>-4.2699999999999996</v>
      </c>
      <c r="J7" s="3">
        <f t="shared" si="1"/>
        <v>-2.3599999999999994</v>
      </c>
      <c r="K7" s="3">
        <v>-0.44999999999999973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8"/>
      <c r="AB7" s="8"/>
      <c r="AC7" s="8"/>
      <c r="AD7" s="8"/>
    </row>
    <row r="8" spans="1:30" x14ac:dyDescent="0.2">
      <c r="A8" t="s">
        <v>46</v>
      </c>
      <c r="B8" s="4" t="s">
        <v>6</v>
      </c>
      <c r="C8" s="1">
        <v>62.74</v>
      </c>
      <c r="D8" s="1">
        <v>-4</v>
      </c>
      <c r="E8" t="s">
        <v>7</v>
      </c>
      <c r="F8" t="s">
        <v>1</v>
      </c>
      <c r="G8" s="3">
        <v>-12.45</v>
      </c>
      <c r="H8" s="3">
        <f t="shared" si="0"/>
        <v>-10.59</v>
      </c>
      <c r="I8" s="3">
        <v>-8.73</v>
      </c>
      <c r="J8" s="3">
        <f t="shared" si="1"/>
        <v>-6.870000000000001</v>
      </c>
      <c r="K8" s="3">
        <v>-5.0100000000000007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  <c r="AA8" s="8"/>
      <c r="AB8" s="8"/>
      <c r="AC8" s="8"/>
      <c r="AD8" s="8"/>
    </row>
    <row r="9" spans="1:30" x14ac:dyDescent="0.2">
      <c r="A9" t="s">
        <v>46</v>
      </c>
      <c r="B9" s="4" t="s">
        <v>8</v>
      </c>
      <c r="C9" s="2">
        <v>61.265000000000001</v>
      </c>
      <c r="D9" s="1">
        <v>-11.16</v>
      </c>
      <c r="E9" t="s">
        <v>10</v>
      </c>
      <c r="F9" t="s">
        <v>9</v>
      </c>
      <c r="G9" s="3">
        <v>-3.98</v>
      </c>
      <c r="H9" s="3">
        <f t="shared" si="0"/>
        <v>-2.46</v>
      </c>
      <c r="I9" s="3">
        <v>-0.94</v>
      </c>
      <c r="J9" s="3">
        <f t="shared" si="1"/>
        <v>0.58000000000000007</v>
      </c>
      <c r="K9" s="3">
        <v>2.1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8"/>
      <c r="AB9" s="8"/>
      <c r="AC9" s="8"/>
      <c r="AD9" s="8"/>
    </row>
    <row r="10" spans="1:30" x14ac:dyDescent="0.2">
      <c r="A10" t="s">
        <v>46</v>
      </c>
      <c r="B10" s="4" t="s">
        <v>11</v>
      </c>
      <c r="C10" s="1">
        <v>61</v>
      </c>
      <c r="D10" s="1">
        <v>-25</v>
      </c>
      <c r="E10" t="s">
        <v>7</v>
      </c>
      <c r="F10" t="s">
        <v>9</v>
      </c>
      <c r="G10" s="3">
        <v>3.1</v>
      </c>
      <c r="H10" s="3">
        <f t="shared" si="0"/>
        <v>4.3849999999999998</v>
      </c>
      <c r="I10" s="3">
        <v>5.67</v>
      </c>
      <c r="J10" s="3">
        <f t="shared" si="1"/>
        <v>6.9550000000000001</v>
      </c>
      <c r="K10" s="3">
        <v>8.24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8"/>
      <c r="AB10" s="8"/>
      <c r="AC10" s="8"/>
      <c r="AD10" s="8"/>
    </row>
    <row r="11" spans="1:30" x14ac:dyDescent="0.2">
      <c r="A11" t="s">
        <v>46</v>
      </c>
      <c r="B11" s="4" t="s">
        <v>12</v>
      </c>
      <c r="C11" s="1">
        <v>60.58</v>
      </c>
      <c r="D11" s="1">
        <v>-22.07</v>
      </c>
      <c r="E11" t="s">
        <v>7</v>
      </c>
      <c r="F11" t="s">
        <v>9</v>
      </c>
      <c r="G11" s="3">
        <v>-0.38000000000000034</v>
      </c>
      <c r="H11" s="3">
        <f t="shared" si="0"/>
        <v>1.1349999999999998</v>
      </c>
      <c r="I11" s="3">
        <v>2.65</v>
      </c>
      <c r="J11" s="3">
        <f t="shared" si="1"/>
        <v>4.165</v>
      </c>
      <c r="K11" s="3">
        <v>5.68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  <c r="AD11" s="8"/>
    </row>
    <row r="12" spans="1:30" x14ac:dyDescent="0.2">
      <c r="A12" t="s">
        <v>46</v>
      </c>
      <c r="B12" s="4" t="s">
        <v>13</v>
      </c>
      <c r="C12" s="2">
        <v>58.21</v>
      </c>
      <c r="D12" s="1">
        <v>-48.37</v>
      </c>
      <c r="E12" t="s">
        <v>15</v>
      </c>
      <c r="F12" t="s">
        <v>14</v>
      </c>
      <c r="G12" s="3">
        <v>-5.71</v>
      </c>
      <c r="H12" s="3">
        <f t="shared" si="0"/>
        <v>-4.5449999999999999</v>
      </c>
      <c r="I12" s="3">
        <v>-3.38</v>
      </c>
      <c r="J12" s="3">
        <f t="shared" si="1"/>
        <v>-2.2149999999999999</v>
      </c>
      <c r="K12" s="3">
        <v>-1.0499999999999998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8"/>
      <c r="AB12" s="8"/>
      <c r="AC12" s="8"/>
      <c r="AD12" s="8"/>
    </row>
    <row r="13" spans="1:30" x14ac:dyDescent="0.2">
      <c r="A13" t="s">
        <v>46</v>
      </c>
      <c r="B13" s="4" t="s">
        <v>16</v>
      </c>
      <c r="C13" s="1">
        <v>57.44</v>
      </c>
      <c r="D13" s="1">
        <v>-48.61</v>
      </c>
      <c r="E13" t="s">
        <v>7</v>
      </c>
      <c r="F13" t="s">
        <v>14</v>
      </c>
      <c r="G13" s="3">
        <v>0.89999999999999991</v>
      </c>
      <c r="H13" s="3">
        <f t="shared" si="0"/>
        <v>1.8149999999999999</v>
      </c>
      <c r="I13" s="3">
        <v>2.73</v>
      </c>
      <c r="J13" s="3">
        <f t="shared" si="1"/>
        <v>3.6450000000000005</v>
      </c>
      <c r="K13" s="3">
        <v>4.5600000000000005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  <c r="AD13" s="8"/>
    </row>
    <row r="14" spans="1:30" x14ac:dyDescent="0.2">
      <c r="A14" t="s">
        <v>46</v>
      </c>
      <c r="B14" s="4" t="s">
        <v>17</v>
      </c>
      <c r="C14" s="1">
        <v>57.44</v>
      </c>
      <c r="D14" s="1">
        <v>-48.61</v>
      </c>
      <c r="E14" t="s">
        <v>15</v>
      </c>
      <c r="F14" t="s">
        <v>14</v>
      </c>
      <c r="G14" s="3">
        <v>-4.32</v>
      </c>
      <c r="H14" s="3">
        <f t="shared" si="0"/>
        <v>-2.7450000000000001</v>
      </c>
      <c r="I14" s="3">
        <v>-1.17</v>
      </c>
      <c r="J14" s="3">
        <f t="shared" si="1"/>
        <v>0.40500000000000003</v>
      </c>
      <c r="K14" s="3">
        <v>1.98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8"/>
      <c r="AB14" s="8"/>
      <c r="AC14" s="8"/>
      <c r="AD14" s="8"/>
    </row>
    <row r="15" spans="1:30" x14ac:dyDescent="0.2">
      <c r="A15" t="s">
        <v>46</v>
      </c>
      <c r="B15" s="4" t="s">
        <v>18</v>
      </c>
      <c r="C15" s="1">
        <v>55.8</v>
      </c>
      <c r="D15" s="1">
        <v>-14.11</v>
      </c>
      <c r="E15" t="s">
        <v>7</v>
      </c>
      <c r="F15" t="s">
        <v>9</v>
      </c>
      <c r="G15" s="3">
        <v>-2.42</v>
      </c>
      <c r="H15" s="3">
        <f t="shared" si="0"/>
        <v>-0.7350000000000001</v>
      </c>
      <c r="I15" s="3">
        <v>0.95</v>
      </c>
      <c r="J15" s="3">
        <f t="shared" si="1"/>
        <v>2.6349999999999998</v>
      </c>
      <c r="K15" s="3">
        <v>4.32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  <c r="AD15" s="8"/>
    </row>
    <row r="16" spans="1:30" x14ac:dyDescent="0.2">
      <c r="A16" t="s">
        <v>46</v>
      </c>
      <c r="B16" s="4" t="s">
        <v>19</v>
      </c>
      <c r="C16" s="1">
        <v>55.57</v>
      </c>
      <c r="D16" s="1">
        <v>-14.75</v>
      </c>
      <c r="E16" t="s">
        <v>7</v>
      </c>
      <c r="F16" t="s">
        <v>9</v>
      </c>
      <c r="G16" s="3">
        <v>-1.1000000000000003</v>
      </c>
      <c r="H16" s="3">
        <f t="shared" si="0"/>
        <v>0.17499999999999982</v>
      </c>
      <c r="I16" s="3">
        <v>1.45</v>
      </c>
      <c r="J16" s="3">
        <f t="shared" si="1"/>
        <v>2.7249999999999996</v>
      </c>
      <c r="K16" s="3">
        <v>4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8"/>
      <c r="AB16" s="8"/>
      <c r="AC16" s="8"/>
      <c r="AD16" s="8"/>
    </row>
    <row r="17" spans="1:30" x14ac:dyDescent="0.2">
      <c r="A17" t="s">
        <v>46</v>
      </c>
      <c r="B17" s="4" t="s">
        <v>20</v>
      </c>
      <c r="C17" s="1">
        <v>53.54</v>
      </c>
      <c r="D17" s="1">
        <v>-20.28</v>
      </c>
      <c r="E17" t="s">
        <v>7</v>
      </c>
      <c r="F17" t="s">
        <v>9</v>
      </c>
      <c r="G17" s="3">
        <v>-0.66999999999999971</v>
      </c>
      <c r="H17" s="3">
        <f t="shared" si="0"/>
        <v>0.44000000000000017</v>
      </c>
      <c r="I17" s="3">
        <v>1.55</v>
      </c>
      <c r="J17" s="3">
        <f t="shared" si="1"/>
        <v>2.66</v>
      </c>
      <c r="K17" s="3">
        <v>3.7699999999999996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8"/>
      <c r="AB17" s="8"/>
      <c r="AC17" s="8"/>
      <c r="AD17" s="8"/>
    </row>
    <row r="18" spans="1:30" x14ac:dyDescent="0.2">
      <c r="A18" t="s">
        <v>46</v>
      </c>
      <c r="B18" s="4" t="s">
        <v>21</v>
      </c>
      <c r="C18" s="1">
        <v>53</v>
      </c>
      <c r="D18" s="1">
        <v>-30</v>
      </c>
      <c r="E18" t="s">
        <v>7</v>
      </c>
      <c r="F18" t="s">
        <v>9</v>
      </c>
      <c r="G18" s="3">
        <v>-0.94000000000000017</v>
      </c>
      <c r="H18" s="3">
        <f t="shared" si="0"/>
        <v>0.30499999999999994</v>
      </c>
      <c r="I18" s="3">
        <v>1.55</v>
      </c>
      <c r="J18" s="3">
        <f t="shared" si="1"/>
        <v>2.7949999999999999</v>
      </c>
      <c r="K18" s="3">
        <v>4.04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8"/>
      <c r="AB18" s="8"/>
      <c r="AC18" s="8"/>
      <c r="AD18" s="8"/>
    </row>
    <row r="19" spans="1:30" x14ac:dyDescent="0.2">
      <c r="A19" t="s">
        <v>46</v>
      </c>
      <c r="B19" s="4" t="s">
        <v>22</v>
      </c>
      <c r="C19" s="1">
        <v>52.57</v>
      </c>
      <c r="D19" s="1">
        <v>-21.94</v>
      </c>
      <c r="E19" t="s">
        <v>23</v>
      </c>
      <c r="F19" t="s">
        <v>9</v>
      </c>
      <c r="G19" s="3">
        <v>-1.59</v>
      </c>
      <c r="H19" s="3">
        <f t="shared" si="0"/>
        <v>-0.77</v>
      </c>
      <c r="I19" s="3">
        <v>4.9999999999999989E-2</v>
      </c>
      <c r="J19" s="3">
        <f t="shared" si="1"/>
        <v>0.87000000000000011</v>
      </c>
      <c r="K19" s="3">
        <v>1.6900000000000002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8"/>
      <c r="AB19" s="8"/>
      <c r="AC19" s="8"/>
      <c r="AD19" s="8"/>
    </row>
    <row r="20" spans="1:30" x14ac:dyDescent="0.2">
      <c r="A20" t="s">
        <v>46</v>
      </c>
      <c r="B20" s="4" t="s">
        <v>24</v>
      </c>
      <c r="C20" s="1">
        <v>50.02</v>
      </c>
      <c r="D20" s="1">
        <v>-17.100000000000001</v>
      </c>
      <c r="E20" t="s">
        <v>23</v>
      </c>
      <c r="F20" t="s">
        <v>9</v>
      </c>
      <c r="G20" s="3">
        <v>1.6800000000000004</v>
      </c>
      <c r="H20" s="3">
        <f t="shared" si="0"/>
        <v>2.3100000000000005</v>
      </c>
      <c r="I20" s="3">
        <v>2.9400000000000004</v>
      </c>
      <c r="J20" s="3">
        <f t="shared" si="1"/>
        <v>3.5700000000000003</v>
      </c>
      <c r="K20" s="3">
        <v>4.2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8"/>
      <c r="AB20" s="8"/>
      <c r="AC20" s="8"/>
      <c r="AD20" s="8"/>
    </row>
    <row r="21" spans="1:30" x14ac:dyDescent="0.2">
      <c r="A21" t="s">
        <v>46</v>
      </c>
      <c r="B21" s="4" t="s">
        <v>25</v>
      </c>
      <c r="C21" s="1">
        <v>50</v>
      </c>
      <c r="D21" s="1">
        <v>-23.73</v>
      </c>
      <c r="E21" t="s">
        <v>26</v>
      </c>
      <c r="F21" t="s">
        <v>9</v>
      </c>
      <c r="G21" s="3">
        <v>-0.74999999999999978</v>
      </c>
      <c r="H21" s="3">
        <f t="shared" si="0"/>
        <v>0.50500000000000012</v>
      </c>
      <c r="I21" s="3">
        <v>1.76</v>
      </c>
      <c r="J21" s="3">
        <f t="shared" si="1"/>
        <v>3.0149999999999997</v>
      </c>
      <c r="K21" s="3">
        <v>4.2699999999999996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  <c r="AD21" s="8"/>
    </row>
    <row r="22" spans="1:30" x14ac:dyDescent="0.2">
      <c r="A22" t="s">
        <v>46</v>
      </c>
      <c r="B22" s="4" t="s">
        <v>27</v>
      </c>
      <c r="C22" s="1">
        <v>48.8</v>
      </c>
      <c r="D22" s="1">
        <v>-45.09</v>
      </c>
      <c r="E22" t="s">
        <v>2</v>
      </c>
      <c r="F22" t="s">
        <v>14</v>
      </c>
      <c r="G22" s="3">
        <v>-7.85</v>
      </c>
      <c r="H22" s="3">
        <f t="shared" si="0"/>
        <v>-5.43</v>
      </c>
      <c r="I22" s="3">
        <v>-3.0100000000000002</v>
      </c>
      <c r="J22" s="3">
        <f t="shared" si="1"/>
        <v>-0.5900000000000003</v>
      </c>
      <c r="K22" s="3">
        <v>1.8299999999999996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8"/>
      <c r="AB22" s="8"/>
      <c r="AC22" s="8"/>
      <c r="AD22" s="8"/>
    </row>
    <row r="23" spans="1:30" x14ac:dyDescent="0.2">
      <c r="A23" t="s">
        <v>46</v>
      </c>
      <c r="B23" s="4" t="s">
        <v>28</v>
      </c>
      <c r="C23" s="1">
        <v>43.35</v>
      </c>
      <c r="D23" s="1">
        <v>-30.41</v>
      </c>
      <c r="E23" t="s">
        <v>7</v>
      </c>
      <c r="F23" t="s">
        <v>9</v>
      </c>
      <c r="G23" s="3">
        <v>-1.42</v>
      </c>
      <c r="H23" s="3">
        <f t="shared" si="0"/>
        <v>0.1100000000000001</v>
      </c>
      <c r="I23" s="3">
        <v>1.6400000000000001</v>
      </c>
      <c r="J23" s="3">
        <f t="shared" si="1"/>
        <v>3.17</v>
      </c>
      <c r="K23" s="3">
        <v>4.7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  <c r="AD23" s="8"/>
    </row>
    <row r="24" spans="1:30" x14ac:dyDescent="0.2">
      <c r="A24" t="s">
        <v>46</v>
      </c>
      <c r="B24" s="4" t="s">
        <v>29</v>
      </c>
      <c r="C24" s="1">
        <v>41.76</v>
      </c>
      <c r="D24" s="1">
        <v>-47.35</v>
      </c>
      <c r="E24" t="s">
        <v>7</v>
      </c>
      <c r="F24" t="s">
        <v>9</v>
      </c>
      <c r="G24" s="3">
        <v>-6.7299999999999995</v>
      </c>
      <c r="H24" s="3">
        <f t="shared" si="0"/>
        <v>-4.7449999999999992</v>
      </c>
      <c r="I24" s="3">
        <v>-2.76</v>
      </c>
      <c r="J24" s="3">
        <f t="shared" si="1"/>
        <v>-0.77499999999999991</v>
      </c>
      <c r="K24" s="3">
        <v>1.21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8"/>
      <c r="AB24" s="8"/>
      <c r="AC24" s="8"/>
      <c r="AD24" s="8"/>
    </row>
    <row r="25" spans="1:30" x14ac:dyDescent="0.2">
      <c r="A25" t="s">
        <v>46</v>
      </c>
      <c r="B25" s="4" t="s">
        <v>30</v>
      </c>
      <c r="C25" s="1">
        <v>41</v>
      </c>
      <c r="D25" s="1">
        <v>-32.93</v>
      </c>
      <c r="E25" t="s">
        <v>26</v>
      </c>
      <c r="F25" t="s">
        <v>9</v>
      </c>
      <c r="G25" s="3">
        <v>-3.1400000000000006</v>
      </c>
      <c r="H25" s="3">
        <f t="shared" si="0"/>
        <v>-1.8250000000000004</v>
      </c>
      <c r="I25" s="3">
        <v>-0.51</v>
      </c>
      <c r="J25" s="3">
        <f t="shared" si="1"/>
        <v>0.80499999999999994</v>
      </c>
      <c r="K25" s="3">
        <v>2.12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  <c r="AD25" s="8"/>
    </row>
    <row r="26" spans="1:30" x14ac:dyDescent="0.2">
      <c r="A26" t="s">
        <v>46</v>
      </c>
      <c r="B26" s="4" t="s">
        <v>31</v>
      </c>
      <c r="C26" s="1">
        <v>40.51</v>
      </c>
      <c r="D26" s="1">
        <v>-32.049999999999997</v>
      </c>
      <c r="E26" t="s">
        <v>7</v>
      </c>
      <c r="F26" t="s">
        <v>9</v>
      </c>
      <c r="G26" s="3">
        <v>-1.18</v>
      </c>
      <c r="H26" s="3">
        <f t="shared" si="0"/>
        <v>-0.37499999999999994</v>
      </c>
      <c r="I26" s="3">
        <v>0.43</v>
      </c>
      <c r="J26" s="3">
        <f t="shared" si="1"/>
        <v>1.2350000000000001</v>
      </c>
      <c r="K26" s="3">
        <v>2.04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8"/>
      <c r="AB26" s="8"/>
      <c r="AC26" s="8"/>
      <c r="AD26" s="8"/>
    </row>
    <row r="27" spans="1:30" x14ac:dyDescent="0.2">
      <c r="A27" t="s">
        <v>48</v>
      </c>
      <c r="B27" t="s">
        <v>32</v>
      </c>
      <c r="C27">
        <v>40.58</v>
      </c>
      <c r="D27">
        <v>-9.8699999999999992</v>
      </c>
      <c r="E27" s="5" t="s">
        <v>33</v>
      </c>
      <c r="F27" t="s">
        <v>9</v>
      </c>
      <c r="G27" s="3">
        <v>-9.2653907753020004</v>
      </c>
      <c r="H27" s="3">
        <f t="shared" si="0"/>
        <v>-5.7499321295114996</v>
      </c>
      <c r="I27" s="3">
        <v>-2.2344734837209987</v>
      </c>
      <c r="J27" s="3">
        <f t="shared" si="1"/>
        <v>0.93907845681045021</v>
      </c>
      <c r="K27" s="3">
        <v>4.1126303973418992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8"/>
      <c r="AB27" s="8"/>
      <c r="AC27" s="8"/>
      <c r="AD27" s="8"/>
    </row>
    <row r="28" spans="1:30" x14ac:dyDescent="0.2">
      <c r="A28" t="s">
        <v>48</v>
      </c>
      <c r="B28" t="s">
        <v>31</v>
      </c>
      <c r="C28">
        <v>40.5</v>
      </c>
      <c r="D28">
        <v>-32.049999999999997</v>
      </c>
      <c r="E28" s="5" t="s">
        <v>33</v>
      </c>
      <c r="F28" t="s">
        <v>9</v>
      </c>
      <c r="G28" s="3">
        <v>-2.5750994302399999</v>
      </c>
      <c r="H28" s="3">
        <f t="shared" si="0"/>
        <v>7.4001001786998977E-2</v>
      </c>
      <c r="I28" s="3">
        <v>2.7231014338139978</v>
      </c>
      <c r="J28" s="3">
        <f t="shared" si="1"/>
        <v>4.6648153850540979</v>
      </c>
      <c r="K28" s="3">
        <v>6.6065293362941979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8"/>
      <c r="AB28" s="8"/>
      <c r="AC28" s="8"/>
      <c r="AD28" s="8"/>
    </row>
    <row r="29" spans="1:30" x14ac:dyDescent="0.2">
      <c r="A29" t="s">
        <v>48</v>
      </c>
      <c r="B29" t="s">
        <v>34</v>
      </c>
      <c r="C29">
        <v>43.25</v>
      </c>
      <c r="D29">
        <v>-126.38</v>
      </c>
      <c r="E29" s="5" t="s">
        <v>35</v>
      </c>
      <c r="F29" t="s">
        <v>9</v>
      </c>
      <c r="G29" s="3">
        <v>-11.6</v>
      </c>
      <c r="H29" s="3">
        <f t="shared" si="0"/>
        <v>-9.15</v>
      </c>
      <c r="I29" s="3">
        <v>-6.7</v>
      </c>
      <c r="J29" s="3">
        <f t="shared" si="1"/>
        <v>-4.25</v>
      </c>
      <c r="K29" s="3">
        <v>-1.8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8"/>
      <c r="AB29" s="8"/>
      <c r="AC29" s="8"/>
      <c r="AD29" s="8"/>
    </row>
    <row r="37" spans="9:9" x14ac:dyDescent="0.2">
      <c r="I37" s="13"/>
    </row>
    <row r="38" spans="9:9" x14ac:dyDescent="0.2">
      <c r="I38" s="13"/>
    </row>
    <row r="39" spans="9:9" x14ac:dyDescent="0.2">
      <c r="I39" s="13"/>
    </row>
    <row r="40" spans="9:9" x14ac:dyDescent="0.2">
      <c r="I40" s="13"/>
    </row>
    <row r="41" spans="9:9" x14ac:dyDescent="0.2">
      <c r="I41" s="13"/>
    </row>
    <row r="42" spans="9:9" x14ac:dyDescent="0.2">
      <c r="I42" s="13"/>
    </row>
    <row r="43" spans="9:9" x14ac:dyDescent="0.2">
      <c r="I43" s="13"/>
    </row>
    <row r="44" spans="9:9" x14ac:dyDescent="0.2">
      <c r="I44" s="13"/>
    </row>
  </sheetData>
  <pageMargins left="0.7" right="0.7" top="0.75" bottom="0.75" header="0.3" footer="0.3"/>
  <pageSetup scale="8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Otto-Bliesner</dc:creator>
  <cp:lastModifiedBy>Nicholas Yeung</cp:lastModifiedBy>
  <cp:lastPrinted>2020-04-16T14:03:16Z</cp:lastPrinted>
  <dcterms:created xsi:type="dcterms:W3CDTF">2020-04-12T00:52:07Z</dcterms:created>
  <dcterms:modified xsi:type="dcterms:W3CDTF">2024-06-12T04:37:17Z</dcterms:modified>
</cp:coreProperties>
</file>