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Мой диск\DOC\CONNECTOME\Mega _ommat\stst\"/>
    </mc:Choice>
  </mc:AlternateContent>
  <bookViews>
    <workbookView xWindow="0" yWindow="0" windowWidth="15360" windowHeight="9300"/>
  </bookViews>
  <sheets>
    <sheet name="Лист1" sheetId="1" r:id="rId1"/>
  </sheets>
  <externalReferences>
    <externalReference r:id="rId2"/>
    <externalReference r:id="rId3"/>
  </externalReferenc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1" l="1"/>
  <c r="F50" i="1"/>
  <c r="F49" i="1"/>
  <c r="Q18" i="1" s="1"/>
  <c r="F46" i="1"/>
  <c r="F45" i="1"/>
  <c r="F44" i="1"/>
  <c r="F43" i="1"/>
  <c r="F40" i="1"/>
  <c r="F39" i="1"/>
  <c r="F38" i="1"/>
  <c r="F36" i="1"/>
  <c r="F35" i="1"/>
  <c r="F34" i="1"/>
  <c r="F33" i="1"/>
  <c r="F32" i="1"/>
  <c r="F31" i="1"/>
  <c r="F30" i="1"/>
  <c r="F29" i="1"/>
  <c r="F28" i="1"/>
  <c r="F27" i="1"/>
  <c r="F25" i="1"/>
  <c r="Q17" i="1" s="1"/>
  <c r="F20" i="1"/>
  <c r="F19" i="1"/>
  <c r="P18" i="1"/>
  <c r="O18" i="1"/>
  <c r="L18" i="1"/>
  <c r="K18" i="1"/>
  <c r="J18" i="1"/>
  <c r="F18" i="1"/>
  <c r="P17" i="1"/>
  <c r="O17" i="1"/>
  <c r="K17" i="1"/>
  <c r="J17" i="1"/>
  <c r="F17" i="1"/>
  <c r="Q16" i="1"/>
  <c r="P16" i="1"/>
  <c r="O16" i="1"/>
  <c r="K16" i="1"/>
  <c r="J16" i="1"/>
  <c r="F16" i="1"/>
  <c r="L16" i="1" s="1"/>
  <c r="L17" i="1" l="1"/>
</calcChain>
</file>

<file path=xl/sharedStrings.xml><?xml version="1.0" encoding="utf-8"?>
<sst xmlns="http://schemas.openxmlformats.org/spreadsheetml/2006/main" count="177" uniqueCount="52">
  <si>
    <t>C4</t>
  </si>
  <si>
    <t>A0</t>
  </si>
  <si>
    <t>A3</t>
  </si>
  <si>
    <t>E4</t>
  </si>
  <si>
    <t>D7</t>
  </si>
  <si>
    <t>E7</t>
  </si>
  <si>
    <t>B0</t>
  </si>
  <si>
    <t>D2</t>
  </si>
  <si>
    <t>A2</t>
  </si>
  <si>
    <t>C3</t>
  </si>
  <si>
    <t>B6</t>
  </si>
  <si>
    <t>D4</t>
  </si>
  <si>
    <t>C6</t>
  </si>
  <si>
    <t>B4</t>
  </si>
  <si>
    <t>B3</t>
  </si>
  <si>
    <t>B2</t>
  </si>
  <si>
    <t>D3</t>
  </si>
  <si>
    <t>D6</t>
  </si>
  <si>
    <t>E6</t>
  </si>
  <si>
    <t>C2</t>
  </si>
  <si>
    <t>D5</t>
  </si>
  <si>
    <t>C5</t>
  </si>
  <si>
    <t>B5</t>
  </si>
  <si>
    <t>E5*</t>
  </si>
  <si>
    <t>C1</t>
  </si>
  <si>
    <t>B1</t>
  </si>
  <si>
    <t>A1</t>
  </si>
  <si>
    <t>A4</t>
  </si>
  <si>
    <t>A5</t>
  </si>
  <si>
    <t>cell body</t>
  </si>
  <si>
    <t>rbd</t>
  </si>
  <si>
    <t>R1</t>
  </si>
  <si>
    <t>R2</t>
  </si>
  <si>
    <t>R3</t>
  </si>
  <si>
    <t>R7'</t>
  </si>
  <si>
    <t>R4</t>
  </si>
  <si>
    <t>R5</t>
  </si>
  <si>
    <t>R6</t>
  </si>
  <si>
    <t>R7</t>
  </si>
  <si>
    <t>R8</t>
  </si>
  <si>
    <t>* the ommatidia is damaged so the volumes are not complete</t>
  </si>
  <si>
    <t>V cell</t>
  </si>
  <si>
    <t>V rbd</t>
  </si>
  <si>
    <t>%</t>
  </si>
  <si>
    <t>DRA</t>
  </si>
  <si>
    <t>M</t>
  </si>
  <si>
    <t>SD</t>
  </si>
  <si>
    <t>Centr.</t>
  </si>
  <si>
    <t>Vent.</t>
  </si>
  <si>
    <t>?DRA</t>
  </si>
  <si>
    <t>E5</t>
  </si>
  <si>
    <t>Vent?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</si>
</sst>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1" fillId="0" borderId="1" xfId="0" applyFont="1" applyBorder="1"/>
    <xf numFmtId="0" fontId="1" fillId="0" borderId="4" xfId="0" applyFont="1" applyBorder="1"/>
    <xf numFmtId="0" fontId="0" fillId="2" borderId="0" xfId="0" applyFill="1"/>
    <xf numFmtId="0" fontId="0" fillId="2" borderId="0" xfId="0" applyFill="1" applyAlignment="1">
      <alignment horizontal="right"/>
    </xf>
    <xf numFmtId="0" fontId="0" fillId="3" borderId="0" xfId="0" applyFill="1"/>
    <xf numFmtId="0" fontId="0" fillId="3" borderId="0" xfId="0" applyFill="1" applyAlignment="1">
      <alignment horizontal="right"/>
    </xf>
    <xf numFmtId="0" fontId="0" fillId="4" borderId="0" xfId="0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Retinal cell volume (M±SD)</a:t>
            </a:r>
            <a:endParaRPr lang="ru-RU" sz="1200"/>
          </a:p>
        </c:rich>
      </c:tx>
      <c:layout>
        <c:manualLayout>
          <c:xMode val="edge"/>
          <c:yMode val="edge"/>
          <c:x val="0.35738649250134663"/>
          <c:y val="9.09090909090909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2371794500291334"/>
          <c:y val="3.3333333333333333E-2"/>
          <c:w val="0.74797348534663721"/>
          <c:h val="0.933333333333333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'[2]Cell rbd vol An2'!$B$2</c:f>
              <c:strCache>
                <c:ptCount val="1"/>
                <c:pt idx="0">
                  <c:v>DRA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'[2]Cell rbd vol An2'!$O$2</c:f>
                <c:numCache>
                  <c:formatCode>General</c:formatCode>
                  <c:ptCount val="1"/>
                  <c:pt idx="0">
                    <c:v>9.1679697605383055</c:v>
                  </c:pt>
                </c:numCache>
              </c:numRef>
            </c:plus>
            <c:minus>
              <c:numRef>
                <c:f>'[2]Cell rbd vol An2'!$O$2</c:f>
                <c:numCache>
                  <c:formatCode>General</c:formatCode>
                  <c:ptCount val="1"/>
                  <c:pt idx="0">
                    <c:v>9.1679697605383055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[1]Лист3!$A$2:$A$4</c:f>
              <c:numCache>
                <c:formatCode>General</c:formatCode>
                <c:ptCount val="3"/>
              </c:numCache>
            </c:numRef>
          </c:cat>
          <c:val>
            <c:numRef>
              <c:f>'[2]Cell rbd vol An2'!$J$2</c:f>
              <c:numCache>
                <c:formatCode>General</c:formatCode>
                <c:ptCount val="1"/>
                <c:pt idx="0">
                  <c:v>190.96042802756173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B31-4AA9-BF6C-EC5CF70214EC}"/>
            </c:ext>
          </c:extLst>
        </c:ser>
        <c:ser>
          <c:idx val="1"/>
          <c:order val="1"/>
          <c:tx>
            <c:strRef>
              <c:f>'[2]Cell rbd vol An2'!$B$11</c:f>
              <c:strCache>
                <c:ptCount val="1"/>
                <c:pt idx="0">
                  <c:v>Centr.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'[2]Cell rbd vol An2'!$O$3</c:f>
                <c:numCache>
                  <c:formatCode>General</c:formatCode>
                  <c:ptCount val="1"/>
                  <c:pt idx="0">
                    <c:v>16.180997497764132</c:v>
                  </c:pt>
                </c:numCache>
              </c:numRef>
            </c:plus>
            <c:minus>
              <c:numRef>
                <c:f>'[2]Cell rbd vol An2'!$O$3</c:f>
                <c:numCache>
                  <c:formatCode>General</c:formatCode>
                  <c:ptCount val="1"/>
                  <c:pt idx="0">
                    <c:v>16.180997497764132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[1]Лист3!$A$2:$A$4</c:f>
              <c:numCache>
                <c:formatCode>General</c:formatCode>
                <c:ptCount val="3"/>
              </c:numCache>
            </c:numRef>
          </c:cat>
          <c:val>
            <c:numRef>
              <c:f>'[2]Cell rbd vol An2'!$J$3</c:f>
              <c:numCache>
                <c:formatCode>General</c:formatCode>
                <c:ptCount val="1"/>
                <c:pt idx="0">
                  <c:v>245.73452637823007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B31-4AA9-BF6C-EC5CF70214EC}"/>
            </c:ext>
          </c:extLst>
        </c:ser>
        <c:ser>
          <c:idx val="2"/>
          <c:order val="2"/>
          <c:tx>
            <c:strRef>
              <c:f>'[2]Cell rbd vol An2'!$B$35</c:f>
              <c:strCache>
                <c:ptCount val="1"/>
                <c:pt idx="0">
                  <c:v>Vent.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'[2]Cell rbd vol An2'!$O$4</c:f>
                <c:numCache>
                  <c:formatCode>General</c:formatCode>
                  <c:ptCount val="1"/>
                  <c:pt idx="0">
                    <c:v>5.2380641125605107</c:v>
                  </c:pt>
                </c:numCache>
              </c:numRef>
            </c:plus>
            <c:minus>
              <c:numRef>
                <c:f>'[2]Cell rbd vol An2'!$O$4</c:f>
                <c:numCache>
                  <c:formatCode>General</c:formatCode>
                  <c:ptCount val="1"/>
                  <c:pt idx="0">
                    <c:v>5.2380641125605107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cat>
            <c:numRef>
              <c:f>[1]Лист3!$A$2:$A$4</c:f>
              <c:numCache>
                <c:formatCode>General</c:formatCode>
                <c:ptCount val="3"/>
              </c:numCache>
            </c:numRef>
          </c:cat>
          <c:val>
            <c:numRef>
              <c:f>'[2]Cell rbd vol An2'!$J$4</c:f>
              <c:numCache>
                <c:formatCode>General</c:formatCode>
                <c:ptCount val="1"/>
                <c:pt idx="0">
                  <c:v>302.43800053405761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B31-4AA9-BF6C-EC5CF70214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17"/>
        <c:axId val="376949376"/>
        <c:axId val="376949936"/>
      </c:barChart>
      <c:catAx>
        <c:axId val="376949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one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949936"/>
        <c:crosses val="autoZero"/>
        <c:auto val="1"/>
        <c:lblAlgn val="ctr"/>
        <c:lblOffset val="100"/>
        <c:tickLblSkip val="1"/>
        <c:noMultiLvlLbl val="0"/>
      </c:catAx>
      <c:valAx>
        <c:axId val="376949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cap="none" baseline="0"/>
                  <a:t>Volume, µm3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949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649481061566909"/>
          <c:y val="0.11064328322596043"/>
          <c:w val="0.21558805602018541"/>
          <c:h val="0.15341016463851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Rhabdome volume </a:t>
            </a:r>
          </a:p>
          <a:p>
            <a:pPr>
              <a:defRPr sz="1200"/>
            </a:pPr>
            <a:r>
              <a:rPr lang="en-US" sz="1200"/>
              <a:t>(M±SD)</a:t>
            </a:r>
            <a:endParaRPr lang="ru-RU" sz="1200"/>
          </a:p>
        </c:rich>
      </c:tx>
      <c:layout>
        <c:manualLayout>
          <c:xMode val="edge"/>
          <c:yMode val="edge"/>
          <c:x val="0.35738649250134663"/>
          <c:y val="9.09090909090909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2371794500291334"/>
          <c:y val="3.3333333333333333E-2"/>
          <c:w val="0.74797348534663721"/>
          <c:h val="0.933333333333333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'[2]Cell rbd vol An2'!$B$2</c:f>
              <c:strCache>
                <c:ptCount val="1"/>
                <c:pt idx="0">
                  <c:v>DRA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'[2]Cell rbd vol An2'!$P$2</c:f>
                <c:numCache>
                  <c:formatCode>General</c:formatCode>
                  <c:ptCount val="1"/>
                  <c:pt idx="0">
                    <c:v>1.6528274054976342</c:v>
                  </c:pt>
                </c:numCache>
              </c:numRef>
            </c:plus>
            <c:minus>
              <c:numRef>
                <c:f>'[2]Cell rbd vol An2'!$P$2</c:f>
                <c:numCache>
                  <c:formatCode>General</c:formatCode>
                  <c:ptCount val="1"/>
                  <c:pt idx="0">
                    <c:v>1.6528274054976342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val>
            <c:numRef>
              <c:f>'[2]Cell rbd vol An2'!$K$2</c:f>
              <c:numCache>
                <c:formatCode>General</c:formatCode>
                <c:ptCount val="1"/>
                <c:pt idx="0">
                  <c:v>20.09476775542857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CA-4AC7-8918-656D435EFD45}"/>
            </c:ext>
          </c:extLst>
        </c:ser>
        <c:ser>
          <c:idx val="1"/>
          <c:order val="1"/>
          <c:tx>
            <c:strRef>
              <c:f>'[2]Cell rbd vol An2'!$B$11</c:f>
              <c:strCache>
                <c:ptCount val="1"/>
                <c:pt idx="0">
                  <c:v>Centr.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'[2]Cell rbd vol An2'!$P$3</c:f>
                <c:numCache>
                  <c:formatCode>General</c:formatCode>
                  <c:ptCount val="1"/>
                  <c:pt idx="0">
                    <c:v>10.322585333558644</c:v>
                  </c:pt>
                </c:numCache>
              </c:numRef>
            </c:plus>
            <c:minus>
              <c:numRef>
                <c:f>'[2]Cell rbd vol An2'!$P$3</c:f>
                <c:numCache>
                  <c:formatCode>General</c:formatCode>
                  <c:ptCount val="1"/>
                  <c:pt idx="0">
                    <c:v>10.322585333558644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val>
            <c:numRef>
              <c:f>'[2]Cell rbd vol An2'!$K$3</c:f>
              <c:numCache>
                <c:formatCode>General</c:formatCode>
                <c:ptCount val="1"/>
                <c:pt idx="0">
                  <c:v>46.596794523555545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CA-4AC7-8918-656D435EFD45}"/>
            </c:ext>
          </c:extLst>
        </c:ser>
        <c:ser>
          <c:idx val="2"/>
          <c:order val="2"/>
          <c:tx>
            <c:strRef>
              <c:f>'[2]Cell rbd vol An2'!$B$35</c:f>
              <c:strCache>
                <c:ptCount val="1"/>
                <c:pt idx="0">
                  <c:v>Vent.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'[2]Cell rbd vol An2'!$P$4</c:f>
                <c:numCache>
                  <c:formatCode>General</c:formatCode>
                  <c:ptCount val="1"/>
                  <c:pt idx="0">
                    <c:v>9.1499806311461409</c:v>
                  </c:pt>
                </c:numCache>
              </c:numRef>
            </c:plus>
            <c:minus>
              <c:numRef>
                <c:f>'[2]Cell rbd vol An2'!$P$4</c:f>
                <c:numCache>
                  <c:formatCode>General</c:formatCode>
                  <c:ptCount val="1"/>
                  <c:pt idx="0">
                    <c:v>9.1499806311461409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val>
            <c:numRef>
              <c:f>'[2]Cell rbd vol An2'!$K$4</c:f>
              <c:numCache>
                <c:formatCode>General</c:formatCode>
                <c:ptCount val="1"/>
                <c:pt idx="0">
                  <c:v>58.74745853866667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EFCA-4AC7-8918-656D435EF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17"/>
        <c:axId val="376943216"/>
        <c:axId val="376943776"/>
      </c:barChart>
      <c:catAx>
        <c:axId val="37694321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943776"/>
        <c:crosses val="autoZero"/>
        <c:auto val="1"/>
        <c:lblAlgn val="ctr"/>
        <c:lblOffset val="100"/>
        <c:tickLblSkip val="1"/>
        <c:noMultiLvlLbl val="0"/>
      </c:catAx>
      <c:valAx>
        <c:axId val="376943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none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cap="none" baseline="0"/>
                  <a:t>Volume, µm3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none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94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649481061566909"/>
          <c:y val="0.11064328322596043"/>
          <c:w val="0.21558805602018541"/>
          <c:h val="0.15341016463851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Rhabdome/cell volume </a:t>
            </a:r>
          </a:p>
          <a:p>
            <a:pPr>
              <a:defRPr sz="1200"/>
            </a:pPr>
            <a:r>
              <a:rPr lang="en-US" sz="1200"/>
              <a:t>(M±SD)</a:t>
            </a:r>
            <a:endParaRPr lang="ru-RU" sz="1200"/>
          </a:p>
        </c:rich>
      </c:tx>
      <c:layout>
        <c:manualLayout>
          <c:xMode val="edge"/>
          <c:yMode val="edge"/>
          <c:x val="0.35738649250134663"/>
          <c:y val="9.0909090909090905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22371794500291334"/>
          <c:y val="3.3333333333333333E-2"/>
          <c:w val="0.74797348534663721"/>
          <c:h val="0.933333333333333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'[2]Cell rbd vol An2'!$B$2</c:f>
              <c:strCache>
                <c:ptCount val="1"/>
                <c:pt idx="0">
                  <c:v>DRA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'[2]Cell rbd vol An2'!$Q$2</c:f>
                <c:numCache>
                  <c:formatCode>General</c:formatCode>
                  <c:ptCount val="1"/>
                  <c:pt idx="0">
                    <c:v>8.0353974007146677E-3</c:v>
                  </c:pt>
                </c:numCache>
              </c:numRef>
            </c:plus>
            <c:minus>
              <c:numRef>
                <c:f>'[2]Cell rbd vol An2'!$Q$2</c:f>
                <c:numCache>
                  <c:formatCode>General</c:formatCode>
                  <c:ptCount val="1"/>
                  <c:pt idx="0">
                    <c:v>8.0353974007146677E-3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val>
            <c:numRef>
              <c:f>'[2]Cell rbd vol An2'!$L$2</c:f>
              <c:numCache>
                <c:formatCode>General</c:formatCode>
                <c:ptCount val="1"/>
                <c:pt idx="0">
                  <c:v>9.5301754344260789E-2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406-433A-A4CB-BE4409DA5C33}"/>
            </c:ext>
          </c:extLst>
        </c:ser>
        <c:ser>
          <c:idx val="1"/>
          <c:order val="1"/>
          <c:tx>
            <c:strRef>
              <c:f>'[2]Cell rbd vol An2'!$B$11</c:f>
              <c:strCache>
                <c:ptCount val="1"/>
                <c:pt idx="0">
                  <c:v>Centr.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'[2]Cell rbd vol An2'!$Q$3</c:f>
                <c:numCache>
                  <c:formatCode>General</c:formatCode>
                  <c:ptCount val="1"/>
                  <c:pt idx="0">
                    <c:v>2.3898139891054042E-2</c:v>
                  </c:pt>
                </c:numCache>
              </c:numRef>
            </c:plus>
            <c:minus>
              <c:numRef>
                <c:f>'[2]Cell rbd vol An2'!$Q$3</c:f>
                <c:numCache>
                  <c:formatCode>General</c:formatCode>
                  <c:ptCount val="1"/>
                  <c:pt idx="0">
                    <c:v>2.3898139891054042E-2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val>
            <c:numRef>
              <c:f>'[2]Cell rbd vol An2'!$L$3</c:f>
              <c:numCache>
                <c:formatCode>General</c:formatCode>
                <c:ptCount val="1"/>
                <c:pt idx="0">
                  <c:v>0.15773210978808036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406-433A-A4CB-BE4409DA5C33}"/>
            </c:ext>
          </c:extLst>
        </c:ser>
        <c:ser>
          <c:idx val="2"/>
          <c:order val="2"/>
          <c:tx>
            <c:strRef>
              <c:f>'[2]Cell rbd vol An2'!$B$35</c:f>
              <c:strCache>
                <c:ptCount val="1"/>
                <c:pt idx="0">
                  <c:v>Vent.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'[2]Cell rbd vol An2'!$Q$4</c:f>
                <c:numCache>
                  <c:formatCode>General</c:formatCode>
                  <c:ptCount val="1"/>
                  <c:pt idx="0">
                    <c:v>2.3151449206203146E-2</c:v>
                  </c:pt>
                </c:numCache>
              </c:numRef>
            </c:plus>
            <c:minus>
              <c:numRef>
                <c:f>'[2]Cell rbd vol An2'!$Q$4</c:f>
                <c:numCache>
                  <c:formatCode>General</c:formatCode>
                  <c:ptCount val="1"/>
                  <c:pt idx="0">
                    <c:v>2.3151449206203146E-2</c:v>
                  </c:pt>
                </c:numCache>
              </c:numRef>
            </c:minus>
            <c:spPr>
              <a:noFill/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errBars>
          <c:val>
            <c:numRef>
              <c:f>'[2]Cell rbd vol An2'!$L$4</c:f>
              <c:numCache>
                <c:formatCode>General</c:formatCode>
                <c:ptCount val="1"/>
                <c:pt idx="0">
                  <c:v>0.1624381002459136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B406-433A-A4CB-BE4409DA5C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5"/>
        <c:overlap val="-17"/>
        <c:axId val="376960016"/>
        <c:axId val="376960576"/>
      </c:barChart>
      <c:catAx>
        <c:axId val="376960016"/>
        <c:scaling>
          <c:orientation val="minMax"/>
        </c:scaling>
        <c:delete val="0"/>
        <c:axPos val="b"/>
        <c:majorTickMark val="none"/>
        <c:minorTickMark val="none"/>
        <c:tickLblPos val="none"/>
        <c:spPr>
          <a:noFill/>
          <a:ln w="9525" cap="flat" cmpd="sng" algn="ctr">
            <a:solidFill>
              <a:schemeClr val="bg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960576"/>
        <c:crosses val="autoZero"/>
        <c:auto val="1"/>
        <c:lblAlgn val="ctr"/>
        <c:lblOffset val="100"/>
        <c:tickLblSkip val="1"/>
        <c:noMultiLvlLbl val="0"/>
      </c:catAx>
      <c:valAx>
        <c:axId val="376960576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6960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5649481061566909"/>
          <c:y val="0.11064328322596043"/>
          <c:w val="0.21558805602018541"/>
          <c:h val="0.153410164638511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547688</xdr:colOff>
      <xdr:row>30</xdr:row>
      <xdr:rowOff>85725</xdr:rowOff>
    </xdr:from>
    <xdr:to>
      <xdr:col>10</xdr:col>
      <xdr:colOff>356821</xdr:colOff>
      <xdr:row>51</xdr:row>
      <xdr:rowOff>85725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77442</xdr:colOff>
      <xdr:row>30</xdr:row>
      <xdr:rowOff>47625</xdr:rowOff>
    </xdr:from>
    <xdr:to>
      <xdr:col>14</xdr:col>
      <xdr:colOff>492862</xdr:colOff>
      <xdr:row>51</xdr:row>
      <xdr:rowOff>64190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219075</xdr:colOff>
      <xdr:row>30</xdr:row>
      <xdr:rowOff>161925</xdr:rowOff>
    </xdr:from>
    <xdr:to>
      <xdr:col>19</xdr:col>
      <xdr:colOff>28208</xdr:colOff>
      <xdr:row>51</xdr:row>
      <xdr:rowOff>161925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olilov_flash-512\Connectome\eye\DATA%20AP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ATA%2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dy and rbd volume"/>
      <sheetName val="microvilli angle"/>
      <sheetName val="rbd diameter"/>
      <sheetName val="Rbd length"/>
      <sheetName val="Лист1"/>
      <sheetName val="Лист2"/>
      <sheetName val="Лист3"/>
      <sheetName val="Лист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dy and rbd volume"/>
      <sheetName val="Eye map cell rbd"/>
      <sheetName val="Optic"/>
      <sheetName val="Claster"/>
      <sheetName val="Cell rbd vol An2"/>
      <sheetName val="Rabdomer vol. An"/>
      <sheetName val="microvilli angle RAW"/>
      <sheetName val="microvilli angle"/>
      <sheetName val="Microvillli angle final"/>
      <sheetName val="rbd diameter"/>
      <sheetName val="Rbd D An"/>
      <sheetName val="Rbd length"/>
      <sheetName val="Rbd area"/>
      <sheetName val="ALL"/>
    </sheetNames>
    <sheetDataSet>
      <sheetData sheetId="0">
        <row r="4">
          <cell r="A4" t="str">
            <v>R1</v>
          </cell>
          <cell r="P4">
            <v>16.432714053562709</v>
          </cell>
          <cell r="Q4">
            <v>1.4958758125714287</v>
          </cell>
          <cell r="R4">
            <v>1.207121804929387</v>
          </cell>
          <cell r="S4">
            <v>0.2766590641277194</v>
          </cell>
          <cell r="BJ4">
            <v>23.868750095367432</v>
          </cell>
          <cell r="BK4">
            <v>4.9519442560000009</v>
          </cell>
          <cell r="BL4">
            <v>1.4517988275851677</v>
          </cell>
          <cell r="BM4">
            <v>1.7971260594557159</v>
          </cell>
          <cell r="CD4">
            <v>20.089176514569452</v>
          </cell>
          <cell r="CE4">
            <v>3.7330950550588233</v>
          </cell>
          <cell r="CF4">
            <v>5.1440157475011725</v>
          </cell>
          <cell r="CG4">
            <v>1.4560157430867819</v>
          </cell>
        </row>
        <row r="5">
          <cell r="A5" t="str">
            <v>R2</v>
          </cell>
          <cell r="P5">
            <v>22.293143136160715</v>
          </cell>
          <cell r="Q5">
            <v>2.7104548937142856</v>
          </cell>
          <cell r="R5">
            <v>2.2889580065847484</v>
          </cell>
          <cell r="S5">
            <v>0.4571849164305315</v>
          </cell>
          <cell r="BJ5">
            <v>32.257250308990479</v>
          </cell>
          <cell r="BK5">
            <v>4.8603658240000005</v>
          </cell>
          <cell r="BL5">
            <v>1.5039790866420457</v>
          </cell>
          <cell r="BM5">
            <v>1.6260185963212304</v>
          </cell>
          <cell r="CD5">
            <v>28.610176759607651</v>
          </cell>
          <cell r="CE5">
            <v>5.616288752941176</v>
          </cell>
          <cell r="CF5">
            <v>6.6250524967857194</v>
          </cell>
          <cell r="CG5">
            <v>1.6581315309272391</v>
          </cell>
        </row>
        <row r="6">
          <cell r="A6" t="str">
            <v>R3</v>
          </cell>
          <cell r="P6">
            <v>17.725142615182058</v>
          </cell>
          <cell r="Q6">
            <v>2.0453722148571427</v>
          </cell>
          <cell r="R6">
            <v>2.2511039092877851</v>
          </cell>
          <cell r="S6">
            <v>0.443262694957482</v>
          </cell>
          <cell r="BJ6">
            <v>24.851999759674072</v>
          </cell>
          <cell r="BK6">
            <v>3.8125571200000001</v>
          </cell>
          <cell r="BL6">
            <v>1.4385810608153582</v>
          </cell>
          <cell r="BM6">
            <v>1.2042518229369843</v>
          </cell>
          <cell r="CD6">
            <v>20.731058793909408</v>
          </cell>
          <cell r="CE6">
            <v>2.9602855830588233</v>
          </cell>
          <cell r="CF6">
            <v>5.2483079278287414</v>
          </cell>
          <cell r="CG6">
            <v>0.97546918242254155</v>
          </cell>
        </row>
        <row r="7">
          <cell r="A7" t="str">
            <v>R7'</v>
          </cell>
          <cell r="P7">
            <v>32.21142905099051</v>
          </cell>
          <cell r="Q7">
            <v>3.5240260388571434</v>
          </cell>
          <cell r="R7">
            <v>1.9854738698448444</v>
          </cell>
          <cell r="S7">
            <v>0.39739144066106707</v>
          </cell>
          <cell r="BJ7">
            <v>63.045001029968262</v>
          </cell>
          <cell r="BK7">
            <v>16.011861247999999</v>
          </cell>
          <cell r="BL7">
            <v>17.339106089985727</v>
          </cell>
          <cell r="BM7">
            <v>4.6589022161516001</v>
          </cell>
          <cell r="CD7">
            <v>48.794294020708868</v>
          </cell>
          <cell r="CE7">
            <v>11.078701989647058</v>
          </cell>
          <cell r="CF7">
            <v>13.452257482926361</v>
          </cell>
          <cell r="CG7">
            <v>4.0095764925329327</v>
          </cell>
        </row>
        <row r="8">
          <cell r="A8" t="str">
            <v>R4</v>
          </cell>
          <cell r="P8">
            <v>17.219428607395717</v>
          </cell>
          <cell r="Q8">
            <v>1.6925698560000002</v>
          </cell>
          <cell r="R8">
            <v>1.3331050256985142</v>
          </cell>
          <cell r="S8">
            <v>0.26198834757564132</v>
          </cell>
          <cell r="BJ8">
            <v>25.892250061035156</v>
          </cell>
          <cell r="BK8">
            <v>4.7856986880000001</v>
          </cell>
          <cell r="BL8">
            <v>1.0543791480817033</v>
          </cell>
          <cell r="BM8">
            <v>2.1325412627879903</v>
          </cell>
          <cell r="CD8">
            <v>20.961941101971796</v>
          </cell>
          <cell r="CE8">
            <v>3.1060324291764698</v>
          </cell>
          <cell r="CF8">
            <v>5.7159376635433041</v>
          </cell>
          <cell r="CG8">
            <v>1.0439038087857828</v>
          </cell>
        </row>
        <row r="9">
          <cell r="A9" t="str">
            <v>R5</v>
          </cell>
          <cell r="P9">
            <v>23.353999819074357</v>
          </cell>
          <cell r="Q9">
            <v>2.8513380571428573</v>
          </cell>
          <cell r="R9">
            <v>3.1594600005236595</v>
          </cell>
          <cell r="S9">
            <v>0.33525939038709796</v>
          </cell>
          <cell r="BJ9">
            <v>33.85724925994873</v>
          </cell>
          <cell r="BK9">
            <v>6.7079376639999992</v>
          </cell>
          <cell r="BL9">
            <v>1.4940180853708558</v>
          </cell>
          <cell r="BM9">
            <v>0.77600190495586863</v>
          </cell>
          <cell r="CD9">
            <v>30.059882220099954</v>
          </cell>
          <cell r="CE9">
            <v>5.4713261477647066</v>
          </cell>
          <cell r="CF9">
            <v>7.2387524104681535</v>
          </cell>
          <cell r="CG9">
            <v>1.572129976227802</v>
          </cell>
        </row>
        <row r="10">
          <cell r="A10" t="str">
            <v>R6</v>
          </cell>
          <cell r="P10">
            <v>17.087428637913295</v>
          </cell>
          <cell r="Q10">
            <v>1.4215855542857143</v>
          </cell>
          <cell r="R10">
            <v>0.79151440420660379</v>
          </cell>
          <cell r="S10">
            <v>0.58698389122197681</v>
          </cell>
          <cell r="BJ10">
            <v>23.810999870300293</v>
          </cell>
          <cell r="BK10">
            <v>3.9416691840000002</v>
          </cell>
          <cell r="BL10">
            <v>1.9435556546712869</v>
          </cell>
          <cell r="BM10">
            <v>0.35620692071625559</v>
          </cell>
          <cell r="CD10">
            <v>19.499646984997916</v>
          </cell>
          <cell r="CE10">
            <v>3.0214949044705888</v>
          </cell>
          <cell r="CF10">
            <v>5.4434909050998623</v>
          </cell>
          <cell r="CG10">
            <v>0.85081306258960521</v>
          </cell>
        </row>
        <row r="11">
          <cell r="A11" t="str">
            <v>R7</v>
          </cell>
          <cell r="P11">
            <v>29.951284953526088</v>
          </cell>
          <cell r="Q11">
            <v>3.6187774537142863</v>
          </cell>
          <cell r="R11">
            <v>3.4284228034766766</v>
          </cell>
          <cell r="S11">
            <v>0.47246043844098667</v>
          </cell>
          <cell r="BJ11">
            <v>32.492750644683838</v>
          </cell>
          <cell r="BK11">
            <v>5.163287424</v>
          </cell>
          <cell r="BL11">
            <v>8.1741745092334881</v>
          </cell>
          <cell r="BM11">
            <v>2.4374119525672007</v>
          </cell>
          <cell r="CD11">
            <v>30.840646968168372</v>
          </cell>
          <cell r="CE11">
            <v>5.591909481411764</v>
          </cell>
          <cell r="CF11">
            <v>9.7150294141035332</v>
          </cell>
          <cell r="CG11">
            <v>2.2671718133180367</v>
          </cell>
        </row>
        <row r="12">
          <cell r="A12" t="str">
            <v>R8</v>
          </cell>
          <cell r="P12">
            <v>14.685857227870397</v>
          </cell>
          <cell r="Q12">
            <v>0.73476858514285726</v>
          </cell>
          <cell r="R12">
            <v>0.98798848040927234</v>
          </cell>
          <cell r="S12">
            <v>5.2758644570002157E-2</v>
          </cell>
          <cell r="BJ12">
            <v>33.378749370574951</v>
          </cell>
          <cell r="BK12">
            <v>8.2168467200000013</v>
          </cell>
          <cell r="BL12">
            <v>3.0214746289146293</v>
          </cell>
          <cell r="BM12">
            <v>1.5838844058834478</v>
          </cell>
          <cell r="CD12">
            <v>25.571470597211054</v>
          </cell>
          <cell r="CE12">
            <v>5.7019467670588222</v>
          </cell>
          <cell r="CF12">
            <v>6.4327178924246553</v>
          </cell>
          <cell r="CG12">
            <v>2.3928721995343185</v>
          </cell>
        </row>
        <row r="16">
          <cell r="P16">
            <v>8.7352665725727294E-2</v>
          </cell>
          <cell r="Q16">
            <v>5.741846831342419E-2</v>
          </cell>
          <cell r="R16">
            <v>3.7706449030202433E-3</v>
          </cell>
          <cell r="S16">
            <v>3.0640205565664536E-2</v>
          </cell>
          <cell r="BJ16">
            <v>8.0949114028873004E-2</v>
          </cell>
          <cell r="BK16">
            <v>7.351655476748313E-2</v>
          </cell>
          <cell r="BL16">
            <v>6.0842528955235434E-3</v>
          </cell>
          <cell r="BM16">
            <v>3.7646875163558031E-2</v>
          </cell>
          <cell r="CD16">
            <v>8.0270313261009182E-2</v>
          </cell>
          <cell r="CE16">
            <v>7.3505593624489038E-2</v>
          </cell>
          <cell r="CF16">
            <v>2.2883549374542528E-2</v>
          </cell>
          <cell r="CG16">
            <v>2.0844668215170711E-2</v>
          </cell>
        </row>
        <row r="17">
          <cell r="P17">
            <v>0.11446878685300592</v>
          </cell>
          <cell r="Q17">
            <v>0.1337921499085758</v>
          </cell>
          <cell r="R17">
            <v>1.1427693168643104E-2</v>
          </cell>
          <cell r="S17">
            <v>2.6271511891141384E-2</v>
          </cell>
          <cell r="BJ17">
            <v>0.10783585551538552</v>
          </cell>
          <cell r="BK17">
            <v>8.284825334869389E-2</v>
          </cell>
          <cell r="BL17">
            <v>4.5957810891183136E-3</v>
          </cell>
          <cell r="BM17">
            <v>5.658091696059582E-2</v>
          </cell>
          <cell r="CD17">
            <v>0.11543230864711221</v>
          </cell>
          <cell r="CE17">
            <v>0.1252989070683001</v>
          </cell>
          <cell r="CF17">
            <v>3.0536873488684318E-2</v>
          </cell>
          <cell r="CG17">
            <v>3.5887493232157029E-2</v>
          </cell>
        </row>
        <row r="18">
          <cell r="P18">
            <v>9.49076714314393E-2</v>
          </cell>
          <cell r="Q18">
            <v>9.6962284103824875E-2</v>
          </cell>
          <cell r="R18">
            <v>9.2604959681919334E-3</v>
          </cell>
          <cell r="S18">
            <v>1.655151438887402E-2</v>
          </cell>
          <cell r="BJ18">
            <v>8.3545075914739392E-2</v>
          </cell>
          <cell r="BK18">
            <v>5.5001558149031668E-2</v>
          </cell>
          <cell r="BL18">
            <v>7.2998426956360765E-3</v>
          </cell>
          <cell r="BM18">
            <v>2.4747625615843673E-2</v>
          </cell>
          <cell r="CD18">
            <v>8.5938668184172048E-2</v>
          </cell>
          <cell r="CE18">
            <v>5.8680829873389607E-2</v>
          </cell>
          <cell r="CF18">
            <v>2.4616422048345299E-2</v>
          </cell>
          <cell r="CG18">
            <v>1.9144227276890247E-2</v>
          </cell>
        </row>
        <row r="19">
          <cell r="P19">
            <v>0.1692386265811911</v>
          </cell>
          <cell r="Q19">
            <v>0.17965040691248396</v>
          </cell>
          <cell r="R19">
            <v>1.3467298426194015E-2</v>
          </cell>
          <cell r="S19">
            <v>2.8111519815151215E-2</v>
          </cell>
          <cell r="BJ19">
            <v>0.22008155961434955</v>
          </cell>
          <cell r="BK19">
            <v>0.24710284780730926</v>
          </cell>
          <cell r="BL19">
            <v>6.114047438224085E-2</v>
          </cell>
          <cell r="BM19">
            <v>5.3550528562543283E-2</v>
          </cell>
          <cell r="CD19">
            <v>0.20158874273402211</v>
          </cell>
          <cell r="CE19">
            <v>0.24116784140420452</v>
          </cell>
          <cell r="CF19">
            <v>5.8354355698731715E-2</v>
          </cell>
          <cell r="CG19">
            <v>6.8389166781719052E-2</v>
          </cell>
        </row>
        <row r="20">
          <cell r="P20">
            <v>9.2817445853447839E-2</v>
          </cell>
          <cell r="Q20">
            <v>8.9800830992267253E-2</v>
          </cell>
          <cell r="R20">
            <v>7.9815846008651353E-3</v>
          </cell>
          <cell r="S20">
            <v>1.377024013380101E-2</v>
          </cell>
          <cell r="BJ20">
            <v>8.5383128673065911E-2</v>
          </cell>
          <cell r="BK20">
            <v>9.4730664571695836E-2</v>
          </cell>
          <cell r="BL20">
            <v>2.7169089730108447E-3</v>
          </cell>
          <cell r="BM20">
            <v>4.8948123960965213E-2</v>
          </cell>
          <cell r="CD20">
            <v>8.7103996092265545E-2</v>
          </cell>
          <cell r="CE20">
            <v>6.5335598134796849E-2</v>
          </cell>
          <cell r="CF20">
            <v>2.5953893435369836E-2</v>
          </cell>
          <cell r="CG20">
            <v>2.0612300956247775E-2</v>
          </cell>
        </row>
        <row r="21">
          <cell r="P21">
            <v>0.1196711071418752</v>
          </cell>
          <cell r="Q21">
            <v>0.13939015069973582</v>
          </cell>
          <cell r="R21">
            <v>1.4440965747219191E-2</v>
          </cell>
          <cell r="S21">
            <v>1.5058363907207479E-2</v>
          </cell>
          <cell r="BJ21">
            <v>0.1116497284970481</v>
          </cell>
          <cell r="BK21">
            <v>0.11275740438786487</v>
          </cell>
          <cell r="BL21">
            <v>6.4859522243400402E-3</v>
          </cell>
          <cell r="BM21">
            <v>3.0972743851223326E-3</v>
          </cell>
          <cell r="CD21">
            <v>0.12141966087268875</v>
          </cell>
          <cell r="CE21">
            <v>0.1203669397198987</v>
          </cell>
          <cell r="CF21">
            <v>3.4362241919378013E-2</v>
          </cell>
          <cell r="CG21">
            <v>3.1669059188473243E-2</v>
          </cell>
        </row>
        <row r="22">
          <cell r="P22">
            <v>8.8696435463659268E-2</v>
          </cell>
          <cell r="Q22">
            <v>6.0668306175640063E-2</v>
          </cell>
          <cell r="R22">
            <v>4.3366736557742301E-3</v>
          </cell>
          <cell r="S22">
            <v>2.4787891614247368E-2</v>
          </cell>
          <cell r="BJ22">
            <v>7.9817752087840588E-2</v>
          </cell>
          <cell r="BK22">
            <v>6.8788246814054557E-2</v>
          </cell>
          <cell r="BL22">
            <v>1.0420304355875647E-2</v>
          </cell>
          <cell r="BM22">
            <v>2.3603060549133768E-4</v>
          </cell>
          <cell r="CD22">
            <v>7.6055335923362721E-2</v>
          </cell>
          <cell r="CE22">
            <v>6.3446757333452938E-2</v>
          </cell>
          <cell r="CF22">
            <v>2.3829409444492602E-2</v>
          </cell>
          <cell r="CG22">
            <v>1.8369030563439789E-2</v>
          </cell>
        </row>
        <row r="23">
          <cell r="P23">
            <v>0.15575277599805432</v>
          </cell>
          <cell r="Q23">
            <v>0.18854482146521884</v>
          </cell>
          <cell r="R23">
            <v>1.9891038918219618E-2</v>
          </cell>
          <cell r="S23">
            <v>1.4598883405069112E-2</v>
          </cell>
          <cell r="BJ23">
            <v>0.11750806230434582</v>
          </cell>
          <cell r="BK23">
            <v>0.12612786847147675</v>
          </cell>
          <cell r="BL23">
            <v>3.8145771474573688E-2</v>
          </cell>
          <cell r="BM23">
            <v>7.0749354082871738E-2</v>
          </cell>
          <cell r="CD23">
            <v>0.12484291024921826</v>
          </cell>
          <cell r="CE23">
            <v>0.12496437027387525</v>
          </cell>
          <cell r="CF23">
            <v>4.3476866814393951E-2</v>
          </cell>
          <cell r="CG23">
            <v>5.3097009287251175E-2</v>
          </cell>
        </row>
        <row r="24">
          <cell r="P24">
            <v>7.7094484951599734E-2</v>
          </cell>
          <cell r="Q24">
            <v>3.8290320718514938E-2</v>
          </cell>
          <cell r="R24">
            <v>4.4692012545556282E-3</v>
          </cell>
          <cell r="S24">
            <v>1.1738557560067833E-3</v>
          </cell>
          <cell r="BJ24">
            <v>0.11322972336435211</v>
          </cell>
          <cell r="BK24">
            <v>0.13912660168239002</v>
          </cell>
          <cell r="BL24">
            <v>1.4608339325837386E-2</v>
          </cell>
          <cell r="BM24">
            <v>1.5265673962858294E-2</v>
          </cell>
          <cell r="CD24">
            <v>0.10734806403614922</v>
          </cell>
          <cell r="CE24">
            <v>0.1272331625675929</v>
          </cell>
          <cell r="CF24">
            <v>2.9859705585437081E-2</v>
          </cell>
          <cell r="CG24">
            <v>3.3800753983982579E-2</v>
          </cell>
        </row>
      </sheetData>
      <sheetData sheetId="1" refreshError="1"/>
      <sheetData sheetId="2" refreshError="1"/>
      <sheetData sheetId="3" refreshError="1"/>
      <sheetData sheetId="4">
        <row r="2">
          <cell r="B2" t="str">
            <v>DRA</v>
          </cell>
          <cell r="J2">
            <v>190.96042802756173</v>
          </cell>
          <cell r="K2">
            <v>20.09476775542857</v>
          </cell>
          <cell r="L2">
            <v>9.5301754344260789E-2</v>
          </cell>
          <cell r="O2">
            <v>9.1679697605383055</v>
          </cell>
          <cell r="P2">
            <v>1.6528274054976342</v>
          </cell>
          <cell r="Q2">
            <v>8.0353974007146677E-3</v>
          </cell>
        </row>
        <row r="3">
          <cell r="J3">
            <v>245.73452637823007</v>
          </cell>
          <cell r="K3">
            <v>46.596794523555545</v>
          </cell>
          <cell r="L3">
            <v>0.15773210978808036</v>
          </cell>
          <cell r="O3">
            <v>16.180997497764132</v>
          </cell>
          <cell r="P3">
            <v>10.322585333558644</v>
          </cell>
          <cell r="Q3">
            <v>2.3898139891054042E-2</v>
          </cell>
        </row>
        <row r="4">
          <cell r="J4">
            <v>302.43800053405761</v>
          </cell>
          <cell r="K4">
            <v>58.74745853866667</v>
          </cell>
          <cell r="L4">
            <v>0.1624381002459136</v>
          </cell>
          <cell r="O4">
            <v>5.2380641125605107</v>
          </cell>
          <cell r="P4">
            <v>9.1499806311461409</v>
          </cell>
          <cell r="Q4">
            <v>2.3151449206203146E-2</v>
          </cell>
        </row>
        <row r="11">
          <cell r="B11" t="str">
            <v>Centr.</v>
          </cell>
        </row>
        <row r="35">
          <cell r="B35" t="str">
            <v>Vent.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52"/>
  <sheetViews>
    <sheetView tabSelected="1" workbookViewId="0">
      <selection activeCell="E16" sqref="E16"/>
    </sheetView>
  </sheetViews>
  <sheetFormatPr defaultRowHeight="14.4" x14ac:dyDescent="0.3"/>
  <sheetData>
    <row r="1" spans="1:59" x14ac:dyDescent="0.3">
      <c r="B1" s="3" t="s">
        <v>0</v>
      </c>
      <c r="C1" s="4"/>
      <c r="D1" s="8" t="s">
        <v>1</v>
      </c>
      <c r="E1" s="4"/>
      <c r="F1" s="8" t="s">
        <v>2</v>
      </c>
      <c r="G1" s="4"/>
      <c r="H1" s="8" t="s">
        <v>3</v>
      </c>
      <c r="I1" s="4"/>
      <c r="J1" s="8" t="s">
        <v>4</v>
      </c>
      <c r="K1" s="4"/>
      <c r="L1" s="8" t="s">
        <v>5</v>
      </c>
      <c r="M1" s="4"/>
      <c r="N1" s="8" t="s">
        <v>6</v>
      </c>
      <c r="O1" s="4"/>
      <c r="P1" s="8" t="s">
        <v>7</v>
      </c>
      <c r="Q1" s="4"/>
      <c r="R1" s="8" t="s">
        <v>8</v>
      </c>
      <c r="S1" s="4"/>
      <c r="T1" s="8" t="s">
        <v>9</v>
      </c>
      <c r="U1" s="4"/>
      <c r="V1" s="8" t="s">
        <v>10</v>
      </c>
      <c r="W1" s="4"/>
      <c r="X1" s="8" t="s">
        <v>11</v>
      </c>
      <c r="Y1" s="4"/>
      <c r="Z1" s="8" t="s">
        <v>12</v>
      </c>
      <c r="AA1" s="4"/>
      <c r="AB1" s="8" t="s">
        <v>13</v>
      </c>
      <c r="AC1" s="4"/>
      <c r="AD1" s="8" t="s">
        <v>14</v>
      </c>
      <c r="AE1" s="4"/>
      <c r="AF1" s="8" t="s">
        <v>15</v>
      </c>
      <c r="AG1" s="4"/>
      <c r="AH1" s="8" t="s">
        <v>16</v>
      </c>
      <c r="AI1" s="4"/>
      <c r="AJ1" s="8" t="s">
        <v>17</v>
      </c>
      <c r="AK1" s="4"/>
      <c r="AL1" s="8" t="s">
        <v>18</v>
      </c>
      <c r="AM1" s="4"/>
      <c r="AN1" s="8" t="s">
        <v>19</v>
      </c>
      <c r="AO1" s="4"/>
      <c r="AP1" s="8" t="s">
        <v>20</v>
      </c>
      <c r="AQ1" s="4"/>
      <c r="AR1" s="8" t="s">
        <v>21</v>
      </c>
      <c r="AS1" s="4"/>
      <c r="AT1" s="8" t="s">
        <v>22</v>
      </c>
      <c r="AU1" s="4"/>
      <c r="AV1" s="8" t="s">
        <v>23</v>
      </c>
      <c r="AW1" s="4"/>
      <c r="AX1" s="8" t="s">
        <v>24</v>
      </c>
      <c r="AY1" s="4"/>
      <c r="AZ1" s="8" t="s">
        <v>25</v>
      </c>
      <c r="BA1" s="4"/>
      <c r="BB1" s="8" t="s">
        <v>26</v>
      </c>
      <c r="BC1" s="4"/>
      <c r="BD1" s="8" t="s">
        <v>27</v>
      </c>
      <c r="BE1" s="4"/>
      <c r="BF1" s="8" t="s">
        <v>28</v>
      </c>
      <c r="BG1" s="4"/>
    </row>
    <row r="2" spans="1:59" x14ac:dyDescent="0.3">
      <c r="B2" s="6" t="s">
        <v>29</v>
      </c>
      <c r="C2" s="7" t="s">
        <v>30</v>
      </c>
      <c r="D2" s="9" t="s">
        <v>29</v>
      </c>
      <c r="E2" s="7" t="s">
        <v>30</v>
      </c>
      <c r="F2" s="9" t="s">
        <v>29</v>
      </c>
      <c r="G2" s="7" t="s">
        <v>30</v>
      </c>
      <c r="H2" s="9" t="s">
        <v>29</v>
      </c>
      <c r="I2" s="7" t="s">
        <v>30</v>
      </c>
      <c r="J2" s="9" t="s">
        <v>29</v>
      </c>
      <c r="K2" s="7" t="s">
        <v>30</v>
      </c>
      <c r="L2" s="9" t="s">
        <v>29</v>
      </c>
      <c r="M2" s="7" t="s">
        <v>30</v>
      </c>
      <c r="N2" s="9" t="s">
        <v>29</v>
      </c>
      <c r="O2" s="7" t="s">
        <v>30</v>
      </c>
      <c r="P2" s="9" t="s">
        <v>29</v>
      </c>
      <c r="Q2" s="7" t="s">
        <v>30</v>
      </c>
      <c r="R2" s="9" t="s">
        <v>29</v>
      </c>
      <c r="S2" s="7" t="s">
        <v>30</v>
      </c>
      <c r="T2" s="9" t="s">
        <v>29</v>
      </c>
      <c r="U2" s="7" t="s">
        <v>30</v>
      </c>
      <c r="V2" s="9" t="s">
        <v>29</v>
      </c>
      <c r="W2" s="7" t="s">
        <v>30</v>
      </c>
      <c r="X2" s="9" t="s">
        <v>29</v>
      </c>
      <c r="Y2" s="7" t="s">
        <v>30</v>
      </c>
      <c r="Z2" s="9" t="s">
        <v>29</v>
      </c>
      <c r="AA2" s="7" t="s">
        <v>30</v>
      </c>
      <c r="AB2" s="6" t="s">
        <v>29</v>
      </c>
      <c r="AC2" s="7" t="s">
        <v>30</v>
      </c>
      <c r="AD2" s="9" t="s">
        <v>29</v>
      </c>
      <c r="AE2" s="7" t="s">
        <v>30</v>
      </c>
      <c r="AF2" s="9" t="s">
        <v>29</v>
      </c>
      <c r="AG2" s="7" t="s">
        <v>30</v>
      </c>
      <c r="AH2" s="9" t="s">
        <v>29</v>
      </c>
      <c r="AI2" s="7" t="s">
        <v>30</v>
      </c>
      <c r="AJ2" s="9" t="s">
        <v>29</v>
      </c>
      <c r="AK2" s="7" t="s">
        <v>30</v>
      </c>
      <c r="AL2" s="9" t="s">
        <v>29</v>
      </c>
      <c r="AM2" s="7" t="s">
        <v>30</v>
      </c>
      <c r="AN2" s="9" t="s">
        <v>29</v>
      </c>
      <c r="AO2" s="7" t="s">
        <v>30</v>
      </c>
      <c r="AP2" s="9" t="s">
        <v>29</v>
      </c>
      <c r="AQ2" s="7" t="s">
        <v>30</v>
      </c>
      <c r="AR2" s="9" t="s">
        <v>29</v>
      </c>
      <c r="AS2" s="7" t="s">
        <v>30</v>
      </c>
      <c r="AT2" s="9" t="s">
        <v>29</v>
      </c>
      <c r="AU2" s="7" t="s">
        <v>30</v>
      </c>
      <c r="AV2" s="9" t="s">
        <v>29</v>
      </c>
      <c r="AW2" s="7" t="s">
        <v>30</v>
      </c>
      <c r="AX2" s="9" t="s">
        <v>29</v>
      </c>
      <c r="AY2" s="7" t="s">
        <v>30</v>
      </c>
      <c r="AZ2" s="9" t="s">
        <v>29</v>
      </c>
      <c r="BA2" s="7" t="s">
        <v>30</v>
      </c>
      <c r="BB2" s="9" t="s">
        <v>29</v>
      </c>
      <c r="BC2" s="7" t="s">
        <v>30</v>
      </c>
      <c r="BD2" s="9" t="s">
        <v>29</v>
      </c>
      <c r="BE2" s="7" t="s">
        <v>30</v>
      </c>
      <c r="BF2" s="9" t="s">
        <v>29</v>
      </c>
      <c r="BG2" s="7" t="s">
        <v>30</v>
      </c>
    </row>
    <row r="3" spans="1:59" x14ac:dyDescent="0.3">
      <c r="A3" s="2" t="s">
        <v>31</v>
      </c>
      <c r="B3" s="5">
        <v>19.50200080871582</v>
      </c>
      <c r="C3" s="2">
        <v>2.7855193599999999</v>
      </c>
      <c r="D3" s="10">
        <v>25.954000473022461</v>
      </c>
      <c r="E3" s="2">
        <v>2.3234030080000001</v>
      </c>
      <c r="F3" s="10">
        <v>21.450000762939453</v>
      </c>
      <c r="G3" s="2">
        <v>2.127361536</v>
      </c>
      <c r="H3" s="10">
        <v>22.062999725341797</v>
      </c>
      <c r="I3" s="2">
        <v>4.543808512</v>
      </c>
      <c r="J3" s="10">
        <v>16.73900032043457</v>
      </c>
      <c r="K3" s="2">
        <v>1.062105536</v>
      </c>
      <c r="L3" s="10">
        <v>17.844999313354492</v>
      </c>
      <c r="M3" s="2">
        <v>1.613509248</v>
      </c>
      <c r="N3" s="10">
        <v>23.482999801635742</v>
      </c>
      <c r="O3" s="2">
        <v>5.8936908800000003</v>
      </c>
      <c r="P3" s="10">
        <v>18.944000244140625</v>
      </c>
      <c r="Q3" s="2">
        <v>4.1079326719999996</v>
      </c>
      <c r="R3" s="10">
        <v>23.75</v>
      </c>
      <c r="S3" s="2">
        <v>5.0926735360000004</v>
      </c>
      <c r="T3" s="10">
        <v>21.055999755859375</v>
      </c>
      <c r="U3" s="2">
        <v>3.91060096</v>
      </c>
      <c r="V3" s="10">
        <v>16.506999969482422</v>
      </c>
      <c r="W3" s="2">
        <v>1.351984128</v>
      </c>
      <c r="X3" s="10">
        <v>11.72599983215332</v>
      </c>
      <c r="Y3" s="2">
        <v>2.189445632</v>
      </c>
      <c r="Z3" s="10">
        <v>14.927000045776367</v>
      </c>
      <c r="AA3" s="2">
        <v>1.2607755519999999</v>
      </c>
      <c r="AB3">
        <v>16.156999588012695</v>
      </c>
      <c r="AC3" s="2">
        <v>2.5923179520000001</v>
      </c>
      <c r="AD3" s="10">
        <v>20.729000091552734</v>
      </c>
      <c r="AE3" s="2">
        <v>4.6293053439999996</v>
      </c>
      <c r="AF3" s="10">
        <v>21.792999267578125</v>
      </c>
      <c r="AG3" s="2">
        <v>4.2671477759999998</v>
      </c>
      <c r="AH3" s="10">
        <v>21.033000946044922</v>
      </c>
      <c r="AI3" s="2">
        <v>3.2029032960000001</v>
      </c>
      <c r="AJ3" s="10">
        <v>18.035999298095703</v>
      </c>
      <c r="AK3" s="2">
        <v>1.824350336</v>
      </c>
      <c r="AL3" s="10">
        <v>20.624000549316406</v>
      </c>
      <c r="AM3" s="2">
        <v>2.107752192</v>
      </c>
      <c r="AN3" s="10">
        <v>24.447000503540039</v>
      </c>
      <c r="AO3" s="2">
        <v>7.0039239679999996</v>
      </c>
      <c r="AP3" s="10">
        <v>18.215999603271484</v>
      </c>
      <c r="AQ3" s="2">
        <v>3.492924672</v>
      </c>
      <c r="AR3" s="10">
        <v>19.863000869750977</v>
      </c>
      <c r="AS3" s="2">
        <v>1.9702557439999999</v>
      </c>
      <c r="AT3" s="10">
        <v>15.376999855041504</v>
      </c>
      <c r="AU3" s="2">
        <v>1.6237186560000001</v>
      </c>
      <c r="AV3" s="12">
        <v>19.146999359130859</v>
      </c>
      <c r="AW3" s="11">
        <v>2.0907340799999998</v>
      </c>
      <c r="AX3" s="10">
        <v>22.643999099731445</v>
      </c>
      <c r="AY3" s="2">
        <v>6.4428247040000004</v>
      </c>
      <c r="AZ3" s="10">
        <v>22.582000732421875</v>
      </c>
      <c r="BA3" s="2">
        <v>6.2802293760000003</v>
      </c>
      <c r="BB3" s="10">
        <v>23.455999374389648</v>
      </c>
      <c r="BC3" s="2">
        <v>5.3104537599999997</v>
      </c>
      <c r="BD3" s="10">
        <v>18.996000289916992</v>
      </c>
      <c r="BE3" s="2">
        <v>3.0129361920000002</v>
      </c>
      <c r="BF3" s="10">
        <v>15.597999572753906</v>
      </c>
      <c r="BG3" s="2">
        <v>1.734687232</v>
      </c>
    </row>
    <row r="4" spans="1:59" x14ac:dyDescent="0.3">
      <c r="A4" s="2" t="s">
        <v>32</v>
      </c>
      <c r="B4" s="5">
        <v>24.915000915527344</v>
      </c>
      <c r="C4" s="2">
        <v>5.1737651199999997</v>
      </c>
      <c r="D4" s="10">
        <v>33.819000244140625</v>
      </c>
      <c r="E4" s="2">
        <v>6.0867696640000002</v>
      </c>
      <c r="F4" s="10">
        <v>25.764999389648437</v>
      </c>
      <c r="G4" s="2">
        <v>6.4672870400000004</v>
      </c>
      <c r="H4" s="10">
        <v>29.868999481201172</v>
      </c>
      <c r="I4" s="2">
        <v>5.4951618560000002</v>
      </c>
      <c r="J4" s="10">
        <v>22</v>
      </c>
      <c r="K4" s="2">
        <v>2.0962657280000001</v>
      </c>
      <c r="L4" s="10">
        <v>22.563999176025391</v>
      </c>
      <c r="M4" s="2">
        <v>2.6123960319999999</v>
      </c>
      <c r="N4" s="10">
        <v>32.042999267578125</v>
      </c>
      <c r="O4" s="2">
        <v>2.5213757440000002</v>
      </c>
      <c r="P4" s="10">
        <v>30.24799919128418</v>
      </c>
      <c r="Q4" s="2">
        <v>5.4063580160000004</v>
      </c>
      <c r="R4" s="10">
        <v>29.224000930786133</v>
      </c>
      <c r="S4" s="2">
        <v>7.7026570239999996</v>
      </c>
      <c r="T4" s="10">
        <v>30.620000839233398</v>
      </c>
      <c r="U4" s="2">
        <v>6.3150167039999996</v>
      </c>
      <c r="V4" s="10">
        <v>21.620000839233398</v>
      </c>
      <c r="W4" s="2">
        <v>2.802457344</v>
      </c>
      <c r="X4" s="10">
        <v>22.399999618530273</v>
      </c>
      <c r="Y4" s="2">
        <v>4.91378688</v>
      </c>
      <c r="Z4" s="10">
        <v>18.16200065612793</v>
      </c>
      <c r="AA4" s="2">
        <v>2.1595330559999999</v>
      </c>
      <c r="AB4">
        <v>24.625</v>
      </c>
      <c r="AC4" s="2">
        <v>4.9371166720000002</v>
      </c>
      <c r="AD4" s="10">
        <v>33.326000213623047</v>
      </c>
      <c r="AE4" s="2">
        <v>6.6929802240000003</v>
      </c>
      <c r="AF4" s="10">
        <v>31.353000640869141</v>
      </c>
      <c r="AG4" s="2">
        <v>7.3378892799999997</v>
      </c>
      <c r="AH4" s="10">
        <v>30.533000946044922</v>
      </c>
      <c r="AI4" s="2">
        <v>6.4868710399999996</v>
      </c>
      <c r="AJ4" s="10">
        <v>25.89900016784668</v>
      </c>
      <c r="AK4" s="2">
        <v>3.3402112000000002</v>
      </c>
      <c r="AL4" s="10">
        <v>29.86400032043457</v>
      </c>
      <c r="AM4" s="2">
        <v>3.9689487360000002</v>
      </c>
      <c r="AN4" s="10">
        <v>31.547000885009766</v>
      </c>
      <c r="AO4" s="2">
        <v>7.1996144639999997</v>
      </c>
      <c r="AP4" s="10">
        <v>30.384000778198242</v>
      </c>
      <c r="AQ4" s="2">
        <v>4.5703208960000001</v>
      </c>
      <c r="AR4" s="10">
        <v>28.746999740600586</v>
      </c>
      <c r="AS4" s="2">
        <v>3.58372096</v>
      </c>
      <c r="AT4" s="10">
        <v>22.833000183105469</v>
      </c>
      <c r="AU4" s="2">
        <v>2.903285248</v>
      </c>
      <c r="AV4" s="12">
        <v>24.993000030517578</v>
      </c>
      <c r="AW4" s="11">
        <v>3.5223569920000002</v>
      </c>
      <c r="AX4" s="10">
        <v>28.891000747680664</v>
      </c>
      <c r="AY4" s="2">
        <v>5.2900638720000002</v>
      </c>
      <c r="AZ4" s="10">
        <v>32.886001586914063</v>
      </c>
      <c r="BA4" s="2">
        <v>5.0055966720000002</v>
      </c>
      <c r="BB4" s="10">
        <v>30.281000137329102</v>
      </c>
      <c r="BC4" s="2">
        <v>5.8277212159999996</v>
      </c>
      <c r="BD4" s="10">
        <v>28.933000564575195</v>
      </c>
      <c r="BE4" s="2">
        <v>4.3819417600000001</v>
      </c>
      <c r="BF4" s="10">
        <v>22.974000930786133</v>
      </c>
      <c r="BG4" s="2">
        <v>3.0590356480000001</v>
      </c>
    </row>
    <row r="5" spans="1:59" x14ac:dyDescent="0.3">
      <c r="A5" s="2" t="s">
        <v>33</v>
      </c>
      <c r="B5" s="5">
        <v>17.381999969482422</v>
      </c>
      <c r="C5" s="2">
        <v>1.1888080640000001</v>
      </c>
      <c r="D5" s="10">
        <v>27.006000518798828</v>
      </c>
      <c r="E5" s="2">
        <v>3.5919441920000001</v>
      </c>
      <c r="F5" s="10">
        <v>20.339000701904297</v>
      </c>
      <c r="G5" s="2">
        <v>2.7492968960000002</v>
      </c>
      <c r="H5" s="10">
        <v>22.724000930786133</v>
      </c>
      <c r="I5" s="2">
        <v>3.0124679680000002</v>
      </c>
      <c r="J5" s="10">
        <v>20.128999710083008</v>
      </c>
      <c r="K5" s="2">
        <v>1.923535744</v>
      </c>
      <c r="L5" s="10">
        <v>21.347999572753906</v>
      </c>
      <c r="M5" s="2">
        <v>1.758165376</v>
      </c>
      <c r="N5" s="10">
        <v>24.014999389648437</v>
      </c>
      <c r="O5" s="2">
        <v>2.2072501760000001</v>
      </c>
      <c r="P5" s="10">
        <v>21.961000442504883</v>
      </c>
      <c r="Q5" s="2">
        <v>2.8939637760000001</v>
      </c>
      <c r="R5" s="10">
        <v>19.400999069213867</v>
      </c>
      <c r="S5" s="2">
        <v>3.022037504</v>
      </c>
      <c r="T5" s="10">
        <v>20.903999328613281</v>
      </c>
      <c r="U5" s="2">
        <v>3.3681551359999999</v>
      </c>
      <c r="V5" s="10">
        <v>15.119999885559082</v>
      </c>
      <c r="W5" s="2">
        <v>1.2948241920000001</v>
      </c>
      <c r="X5" s="10">
        <v>20.548000335693359</v>
      </c>
      <c r="Y5" s="2">
        <v>2.4356907520000002</v>
      </c>
      <c r="Z5" s="10">
        <v>17.677999496459961</v>
      </c>
      <c r="AA5" s="2">
        <v>2.487611904</v>
      </c>
      <c r="AB5">
        <v>23.663000106811523</v>
      </c>
      <c r="AC5" s="2">
        <v>3.2241963519999999</v>
      </c>
      <c r="AD5" s="10">
        <v>19.913999557495117</v>
      </c>
      <c r="AE5" s="2">
        <v>2.3430830079999998</v>
      </c>
      <c r="AF5" s="10">
        <v>24.320999145507813</v>
      </c>
      <c r="AG5" s="2">
        <v>4.5160637440000002</v>
      </c>
      <c r="AH5" s="10">
        <v>21.017999649047852</v>
      </c>
      <c r="AI5" s="2">
        <v>2.7636651520000002</v>
      </c>
      <c r="AJ5" s="10">
        <v>17.225000381469727</v>
      </c>
      <c r="AK5" s="2">
        <v>2.0738120960000002</v>
      </c>
      <c r="AL5" s="10">
        <v>21.181999206542969</v>
      </c>
      <c r="AM5" s="2">
        <v>3.3440481279999998</v>
      </c>
      <c r="AN5" s="10">
        <v>24.639999389648438</v>
      </c>
      <c r="AO5" s="2">
        <v>4.4290928640000002</v>
      </c>
      <c r="AP5" s="10">
        <v>16.910999298095703</v>
      </c>
      <c r="AQ5" s="2">
        <v>3.0970780160000002</v>
      </c>
      <c r="AR5" s="10">
        <v>15.61400032043457</v>
      </c>
      <c r="AS5" s="2">
        <v>2.6425382399999999</v>
      </c>
      <c r="AT5" s="10">
        <v>16.694999694824219</v>
      </c>
      <c r="AU5" s="2">
        <v>2.5954396160000002</v>
      </c>
      <c r="AV5" s="12">
        <v>20.874000549316406</v>
      </c>
      <c r="AW5" s="11">
        <v>2.2529331199999998</v>
      </c>
      <c r="AX5" s="10">
        <v>24.117000579833984</v>
      </c>
      <c r="AY5" s="2">
        <v>3.6715077119999999</v>
      </c>
      <c r="AZ5" s="10">
        <v>24.215999603271484</v>
      </c>
      <c r="BA5" s="2">
        <v>4.8958039040000001</v>
      </c>
      <c r="BB5" s="10">
        <v>24.170999526977539</v>
      </c>
      <c r="BC5" s="2">
        <v>4.5552302080000002</v>
      </c>
      <c r="BD5" s="10">
        <v>18.097000122070312</v>
      </c>
      <c r="BE5" s="2">
        <v>2.714276608</v>
      </c>
      <c r="BF5" s="10">
        <v>15.880999565124512</v>
      </c>
      <c r="BG5" s="2">
        <v>2.1842165759999999</v>
      </c>
    </row>
    <row r="6" spans="1:59" x14ac:dyDescent="0.3">
      <c r="A6" s="2" t="s">
        <v>34</v>
      </c>
      <c r="B6" s="5">
        <v>40.762001037597656</v>
      </c>
      <c r="C6" s="2">
        <v>7.9020175359999998</v>
      </c>
      <c r="D6" s="10">
        <v>53.840000152587891</v>
      </c>
      <c r="E6" s="2">
        <v>10.366334975999999</v>
      </c>
      <c r="F6" s="10">
        <v>52.958999633789063</v>
      </c>
      <c r="G6" s="2">
        <v>8.222410752</v>
      </c>
      <c r="H6" s="10">
        <v>41.23699951171875</v>
      </c>
      <c r="I6" s="2">
        <v>9.1642961920000001</v>
      </c>
      <c r="J6" s="10">
        <v>36.097999572753906</v>
      </c>
      <c r="K6" s="2">
        <v>4.2011120640000001</v>
      </c>
      <c r="L6" s="10">
        <v>32.213001251220703</v>
      </c>
      <c r="M6" s="2">
        <v>3.0197127680000002</v>
      </c>
      <c r="N6" s="10">
        <v>80.674003601074219</v>
      </c>
      <c r="O6" s="2">
        <v>16.772215807999999</v>
      </c>
      <c r="P6" s="10">
        <v>58.407001495361328</v>
      </c>
      <c r="Q6" s="2">
        <v>12.3490304</v>
      </c>
      <c r="R6" s="10">
        <v>49.231998443603516</v>
      </c>
      <c r="S6" s="2">
        <v>13.117198336</v>
      </c>
      <c r="T6" s="10">
        <v>57.797000885009766</v>
      </c>
      <c r="U6" s="2">
        <v>14.035052543999999</v>
      </c>
      <c r="V6" s="10">
        <v>33.212001800537109</v>
      </c>
      <c r="W6" s="2">
        <v>3.3776448000000001</v>
      </c>
      <c r="X6" s="10">
        <v>52.666000366210937</v>
      </c>
      <c r="Y6" s="2">
        <v>12.745985023999999</v>
      </c>
      <c r="Z6" s="10">
        <v>30.115999221801758</v>
      </c>
      <c r="AA6" s="2">
        <v>3.6798553599999999</v>
      </c>
      <c r="AB6">
        <v>42.187000274658203</v>
      </c>
      <c r="AC6" s="2">
        <v>9.7794263039999993</v>
      </c>
      <c r="AD6" s="10">
        <v>46.099998474121094</v>
      </c>
      <c r="AE6" s="2">
        <v>11.534464</v>
      </c>
      <c r="AF6" s="10">
        <v>51.372001647949219</v>
      </c>
      <c r="AG6" s="2">
        <v>16.287312896</v>
      </c>
      <c r="AH6" s="10">
        <v>52.497001647949219</v>
      </c>
      <c r="AI6" s="2">
        <v>14.157978624</v>
      </c>
      <c r="AJ6" s="10">
        <v>30.881000518798828</v>
      </c>
      <c r="AK6" s="2">
        <v>3.161156096</v>
      </c>
      <c r="AL6" s="10">
        <v>32.645999908447266</v>
      </c>
      <c r="AM6" s="2">
        <v>4.1150750719999998</v>
      </c>
      <c r="AN6" s="10">
        <v>70.032997131347656</v>
      </c>
      <c r="AO6" s="2">
        <v>18.062004223999999</v>
      </c>
      <c r="AP6" s="10">
        <v>45.876998901367188</v>
      </c>
      <c r="AQ6" s="2">
        <v>7.5666304000000002</v>
      </c>
      <c r="AR6" s="10">
        <v>38.162998199462891</v>
      </c>
      <c r="AS6" s="2">
        <v>4.6951705600000002</v>
      </c>
      <c r="AT6" s="10">
        <v>31.87700080871582</v>
      </c>
      <c r="AU6" s="2">
        <v>3.7575994879999999</v>
      </c>
      <c r="AV6" s="12">
        <v>51.553001403808594</v>
      </c>
      <c r="AW6" s="11">
        <v>7.9116897279999998</v>
      </c>
      <c r="AX6" s="10">
        <v>45.005001068115234</v>
      </c>
      <c r="AY6" s="2">
        <v>15.097978879999999</v>
      </c>
      <c r="AZ6" s="10">
        <v>74.178001403808594</v>
      </c>
      <c r="BA6" s="2">
        <v>21.674194944</v>
      </c>
      <c r="BB6" s="10">
        <v>43.487998962402344</v>
      </c>
      <c r="BC6" s="2">
        <v>15.234699264</v>
      </c>
      <c r="BD6" s="10">
        <v>33.655998229980469</v>
      </c>
      <c r="BE6" s="2">
        <v>5.7092874240000002</v>
      </c>
      <c r="BF6" s="10">
        <v>31.083000183105469</v>
      </c>
      <c r="BG6" s="2">
        <v>3.4711016959999998</v>
      </c>
    </row>
    <row r="7" spans="1:59" x14ac:dyDescent="0.3">
      <c r="A7" s="2" t="s">
        <v>35</v>
      </c>
      <c r="B7" s="5">
        <v>16.36400032043457</v>
      </c>
      <c r="C7" s="2">
        <v>3.7627814399999999</v>
      </c>
      <c r="D7" s="10">
        <v>26.579000473022461</v>
      </c>
      <c r="E7" s="2">
        <v>2.9785131520000001</v>
      </c>
      <c r="F7" s="10">
        <v>24.045999526977539</v>
      </c>
      <c r="G7" s="2">
        <v>3.0414656</v>
      </c>
      <c r="H7" s="10">
        <v>24.034000396728516</v>
      </c>
      <c r="I7" s="2">
        <v>3.394804224</v>
      </c>
      <c r="J7" s="10">
        <v>19.017000198364258</v>
      </c>
      <c r="K7" s="2">
        <v>1.767644416</v>
      </c>
      <c r="L7" s="10">
        <v>16.48900032043457</v>
      </c>
      <c r="M7" s="2">
        <v>2.1414920959999999</v>
      </c>
      <c r="N7" s="10">
        <v>25.570999145507813</v>
      </c>
      <c r="O7" s="2">
        <v>7.6126074880000001</v>
      </c>
      <c r="P7" s="10">
        <v>24.285999298095703</v>
      </c>
      <c r="Q7" s="2">
        <v>2.3948165119999998</v>
      </c>
      <c r="R7" s="10">
        <v>23.070999145507813</v>
      </c>
      <c r="S7" s="2">
        <v>4.4005918719999997</v>
      </c>
      <c r="T7" s="10">
        <v>23.02400016784668</v>
      </c>
      <c r="U7" s="2">
        <v>2.9364707839999999</v>
      </c>
      <c r="V7" s="10">
        <v>18.430999755859375</v>
      </c>
      <c r="W7" s="2">
        <v>1.3664641280000001</v>
      </c>
      <c r="X7" s="10">
        <v>22.207000732421875</v>
      </c>
      <c r="Y7" s="2">
        <v>2.442859264</v>
      </c>
      <c r="Z7" s="10">
        <v>17.149999618530273</v>
      </c>
      <c r="AA7" s="2">
        <v>1.6248369920000001</v>
      </c>
      <c r="AB7">
        <v>17.719999313354492</v>
      </c>
      <c r="AC7" s="2">
        <v>3.2700648960000001</v>
      </c>
      <c r="AD7" s="10">
        <v>21.075000762939453</v>
      </c>
      <c r="AE7" s="2">
        <v>2.963926528</v>
      </c>
      <c r="AF7" s="10">
        <v>21.295999526977539</v>
      </c>
      <c r="AG7" s="2">
        <v>4.2798963199999998</v>
      </c>
      <c r="AH7" s="10">
        <v>18.448999404907227</v>
      </c>
      <c r="AI7" s="2">
        <v>1.9491050240000001</v>
      </c>
      <c r="AJ7" s="10">
        <v>17.930000305175781</v>
      </c>
      <c r="AK7" s="2">
        <v>1.859353088</v>
      </c>
      <c r="AL7" s="10">
        <v>22.138999938964844</v>
      </c>
      <c r="AM7" s="2">
        <v>1.9537064959999999</v>
      </c>
      <c r="AN7" s="10">
        <v>24.457000732421875</v>
      </c>
      <c r="AO7" s="2">
        <v>4.7620147199999998</v>
      </c>
      <c r="AP7" s="10">
        <v>12.604999542236328</v>
      </c>
      <c r="AQ7" s="2">
        <v>3.146209024</v>
      </c>
      <c r="AR7" s="10">
        <v>17.920000076293945</v>
      </c>
      <c r="AS7" s="2">
        <v>1.549566464</v>
      </c>
      <c r="AT7" s="10">
        <v>15.185999870300293</v>
      </c>
      <c r="AU7" s="2">
        <v>1.43963968</v>
      </c>
      <c r="AV7" s="12">
        <v>20.857000350952148</v>
      </c>
      <c r="AW7" s="11">
        <v>2.053357696</v>
      </c>
      <c r="AX7" s="10">
        <v>24.982000350952148</v>
      </c>
      <c r="AY7" s="2">
        <v>4.3503774719999999</v>
      </c>
      <c r="AZ7" s="10">
        <v>26.870000839233398</v>
      </c>
      <c r="BA7" s="2">
        <v>5.2417423359999997</v>
      </c>
      <c r="BB7" s="10">
        <v>24.548999786376953</v>
      </c>
      <c r="BC7" s="2">
        <v>3.309931776</v>
      </c>
      <c r="BD7" s="10">
        <v>19.959999084472656</v>
      </c>
      <c r="BE7" s="2">
        <v>2.1042434559999998</v>
      </c>
      <c r="BF7" s="10">
        <v>16.333000183105469</v>
      </c>
      <c r="BG7" s="2">
        <v>1.6485585920000001</v>
      </c>
    </row>
    <row r="8" spans="1:59" x14ac:dyDescent="0.3">
      <c r="A8" s="2" t="s">
        <v>36</v>
      </c>
      <c r="B8" s="5">
        <v>30.673999786376953</v>
      </c>
      <c r="C8" s="2">
        <v>5.4367354880000001</v>
      </c>
      <c r="D8" s="10">
        <v>35.387001037597656</v>
      </c>
      <c r="E8" s="2">
        <v>5.6949053440000004</v>
      </c>
      <c r="F8" s="10">
        <v>29.444999694824219</v>
      </c>
      <c r="G8" s="2">
        <v>5.5229347840000003</v>
      </c>
      <c r="H8" s="10">
        <v>34.131999969482422</v>
      </c>
      <c r="I8" s="2">
        <v>5.0194278399999996</v>
      </c>
      <c r="J8" s="10">
        <v>22.017999649047852</v>
      </c>
      <c r="K8" s="2">
        <v>2.8107481600000002</v>
      </c>
      <c r="L8" s="10">
        <v>27.159000396728516</v>
      </c>
      <c r="M8" s="2">
        <v>3.0781143040000001</v>
      </c>
      <c r="N8" s="10">
        <v>32.801998138427734</v>
      </c>
      <c r="O8" s="2">
        <v>6.5075850239999999</v>
      </c>
      <c r="P8" s="10">
        <v>35.544998168945313</v>
      </c>
      <c r="Q8" s="2">
        <v>7.3369748479999997</v>
      </c>
      <c r="R8" s="10">
        <v>27.920999526977539</v>
      </c>
      <c r="S8" s="2">
        <v>5.6491069439999997</v>
      </c>
      <c r="T8" s="10">
        <v>30.118000030517578</v>
      </c>
      <c r="U8" s="2">
        <v>6.523421184</v>
      </c>
      <c r="V8" s="10">
        <v>20.933000564575195</v>
      </c>
      <c r="W8" s="2">
        <v>2.3386229759999999</v>
      </c>
      <c r="X8" s="10">
        <v>27.201000213623047</v>
      </c>
      <c r="Y8" s="2">
        <v>4.7935912959999998</v>
      </c>
      <c r="Z8" s="10">
        <v>18.479000091552734</v>
      </c>
      <c r="AA8" s="2">
        <v>2.5054945279999998</v>
      </c>
      <c r="AB8">
        <v>25.718999862670898</v>
      </c>
      <c r="AC8" s="2">
        <v>5.3897077759999998</v>
      </c>
      <c r="AD8" s="10">
        <v>28.238000869750977</v>
      </c>
      <c r="AE8" s="2">
        <v>5.8346526719999998</v>
      </c>
      <c r="AF8" s="10">
        <v>28.513999938964844</v>
      </c>
      <c r="AG8" s="2">
        <v>6.3123594240000003</v>
      </c>
      <c r="AH8" s="10">
        <v>30.815000534057617</v>
      </c>
      <c r="AI8" s="2">
        <v>6.0838164480000003</v>
      </c>
      <c r="AJ8" s="10">
        <v>26.99799919128418</v>
      </c>
      <c r="AK8" s="2">
        <v>2.8366720000000001</v>
      </c>
      <c r="AL8" s="10">
        <v>32.109001159667969</v>
      </c>
      <c r="AM8" s="2">
        <v>4.2103910400000002</v>
      </c>
      <c r="AN8" s="10">
        <v>33.2760009765625</v>
      </c>
      <c r="AO8" s="2">
        <v>7.189222912</v>
      </c>
      <c r="AP8" s="10">
        <v>27.090999603271484</v>
      </c>
      <c r="AQ8" s="2">
        <v>4.1067281920000003</v>
      </c>
      <c r="AR8" s="10">
        <v>29.784999847412109</v>
      </c>
      <c r="AS8" s="2">
        <v>3.6513937919999999</v>
      </c>
      <c r="AT8" s="10">
        <v>24.056999206542969</v>
      </c>
      <c r="AU8" s="2">
        <v>3.2309662719999999</v>
      </c>
      <c r="AV8" s="12">
        <v>30.395999908447266</v>
      </c>
      <c r="AW8" s="11">
        <v>4.3641697280000002</v>
      </c>
      <c r="AX8" s="10">
        <v>35.717998504638672</v>
      </c>
      <c r="AY8" s="2">
        <v>5.376118784</v>
      </c>
      <c r="AZ8" s="10">
        <v>34.870998382568359</v>
      </c>
      <c r="BA8" s="2">
        <v>7.3594055679999997</v>
      </c>
      <c r="BB8" s="10">
        <v>32.368999481201172</v>
      </c>
      <c r="BC8" s="2">
        <v>7.2698547199999997</v>
      </c>
      <c r="BD8" s="10">
        <v>26.430000305175781</v>
      </c>
      <c r="BE8" s="2">
        <v>4.4221823999999996</v>
      </c>
      <c r="BF8" s="10">
        <v>23.833999633789063</v>
      </c>
      <c r="BG8" s="2">
        <v>3.15874816</v>
      </c>
    </row>
    <row r="9" spans="1:59" x14ac:dyDescent="0.3">
      <c r="A9" s="2" t="s">
        <v>37</v>
      </c>
      <c r="B9" s="5">
        <v>16.134000778198242</v>
      </c>
      <c r="C9" s="2">
        <v>2.6932070399999999</v>
      </c>
      <c r="D9" s="10">
        <v>26.542999267578125</v>
      </c>
      <c r="E9" s="2">
        <v>3.4162813440000002</v>
      </c>
      <c r="F9" s="10">
        <v>19.174999237060547</v>
      </c>
      <c r="G9" s="2">
        <v>3.13886464</v>
      </c>
      <c r="H9" s="10">
        <v>23.200000762939453</v>
      </c>
      <c r="I9" s="2">
        <v>2.6680271360000001</v>
      </c>
      <c r="J9" s="10">
        <v>18.167999267578125</v>
      </c>
      <c r="K9" s="2">
        <v>0.87732089599999996</v>
      </c>
      <c r="L9" s="10">
        <v>16.885000228881836</v>
      </c>
      <c r="M9" s="2">
        <v>1.0279323520000001</v>
      </c>
      <c r="N9" s="10">
        <v>22.197000503540039</v>
      </c>
      <c r="O9" s="2">
        <v>4.038800384</v>
      </c>
      <c r="P9" s="10">
        <v>20.778999328613281</v>
      </c>
      <c r="Q9" s="2">
        <v>2.8288980480000001</v>
      </c>
      <c r="R9" s="10">
        <v>24.732999801635742</v>
      </c>
      <c r="S9" s="2">
        <v>4.1216737280000002</v>
      </c>
      <c r="T9" s="10">
        <v>20.136999130249023</v>
      </c>
      <c r="U9" s="2">
        <v>2.8408657919999998</v>
      </c>
      <c r="V9" s="10">
        <v>15.803000450134277</v>
      </c>
      <c r="W9" s="2">
        <v>0.69739929599999995</v>
      </c>
      <c r="X9" s="10">
        <v>6.5199999809265137</v>
      </c>
      <c r="Y9" s="2">
        <v>2.3639334399999998</v>
      </c>
      <c r="Z9" s="10">
        <v>16.812999725341797</v>
      </c>
      <c r="AA9" s="2">
        <v>2.1158083840000002</v>
      </c>
      <c r="AB9">
        <v>16.271999359130859</v>
      </c>
      <c r="AC9" s="2">
        <v>3.1968427519999998</v>
      </c>
      <c r="AD9" s="10">
        <v>17.163999557495117</v>
      </c>
      <c r="AE9" s="2">
        <v>2.773630464</v>
      </c>
      <c r="AF9" s="10">
        <v>22.628000259399414</v>
      </c>
      <c r="AG9" s="2">
        <v>4.4895928319999996</v>
      </c>
      <c r="AH9" s="10">
        <v>20.979000091552734</v>
      </c>
      <c r="AI9" s="2">
        <v>2.9267870720000002</v>
      </c>
      <c r="AJ9" s="10">
        <v>17.559000015258789</v>
      </c>
      <c r="AK9" s="2">
        <v>1.2994716159999999</v>
      </c>
      <c r="AL9" s="10">
        <v>20.408000946044922</v>
      </c>
      <c r="AM9" s="2">
        <v>1.730263552</v>
      </c>
      <c r="AN9" s="10">
        <v>19.764999389648437</v>
      </c>
      <c r="AO9" s="2">
        <v>3.649053952</v>
      </c>
      <c r="AP9" s="10">
        <v>21.277999877929688</v>
      </c>
      <c r="AQ9" s="2">
        <v>2.4608496639999999</v>
      </c>
      <c r="AR9" s="10">
        <v>18.624000549316406</v>
      </c>
      <c r="AS9" s="2">
        <v>2.48564608</v>
      </c>
      <c r="AT9" s="10">
        <v>17.731000900268555</v>
      </c>
      <c r="AU9" s="2">
        <v>1.9861533440000001</v>
      </c>
      <c r="AV9" s="12">
        <v>18.003</v>
      </c>
      <c r="AW9" s="11">
        <v>1.7133048319999999</v>
      </c>
      <c r="AX9" s="10">
        <v>25.464000701904297</v>
      </c>
      <c r="AY9" s="2">
        <v>3.5704371199999998</v>
      </c>
      <c r="AZ9" s="10">
        <v>22.687000274658203</v>
      </c>
      <c r="BA9" s="2">
        <v>4.1140759039999999</v>
      </c>
      <c r="BB9" s="10">
        <v>23.816999435424805</v>
      </c>
      <c r="BC9" s="2">
        <v>4.1975191040000004</v>
      </c>
      <c r="BD9" s="10">
        <v>20.638999938964844</v>
      </c>
      <c r="BE9" s="2">
        <v>3.4437987840000002</v>
      </c>
      <c r="BF9" s="10">
        <v>16.652999877929688</v>
      </c>
      <c r="BG9" s="2">
        <v>1.9470129920000001</v>
      </c>
    </row>
    <row r="10" spans="1:59" x14ac:dyDescent="0.3">
      <c r="A10" s="2" t="s">
        <v>38</v>
      </c>
      <c r="B10" s="5">
        <v>46.022998809814453</v>
      </c>
      <c r="C10" s="2">
        <v>8.7429058560000001</v>
      </c>
      <c r="D10" s="10">
        <v>43.986000061035156</v>
      </c>
      <c r="E10" s="2">
        <v>8.7273512960000001</v>
      </c>
      <c r="F10" s="10">
        <v>41.277999877929688</v>
      </c>
      <c r="G10" s="2">
        <v>8.2226872320000002</v>
      </c>
      <c r="H10" s="10">
        <v>20.909000396728516</v>
      </c>
      <c r="I10" s="2">
        <v>3.8541847040000001</v>
      </c>
      <c r="J10" s="10">
        <v>26.240999221801758</v>
      </c>
      <c r="K10" s="2">
        <v>3.7711006720000002</v>
      </c>
      <c r="L10" s="10">
        <v>34.8489990234375</v>
      </c>
      <c r="M10" s="2">
        <v>3.1011240959999999</v>
      </c>
      <c r="N10" s="10">
        <v>27.738000869750977</v>
      </c>
      <c r="O10" s="2">
        <v>4.4789969919999999</v>
      </c>
      <c r="P10" s="10">
        <v>23.951000213623047</v>
      </c>
      <c r="Q10" s="2">
        <v>3.7700369920000001</v>
      </c>
      <c r="R10" s="10">
        <v>30.325000762939453</v>
      </c>
      <c r="S10" s="2">
        <v>7.1850019840000003</v>
      </c>
      <c r="T10" s="10">
        <v>24.673999786376953</v>
      </c>
      <c r="U10" s="2">
        <v>4.1096189440000002</v>
      </c>
      <c r="V10" s="10">
        <v>26.570999145507812</v>
      </c>
      <c r="W10" s="2">
        <v>3.4218439680000001</v>
      </c>
      <c r="X10" s="10">
        <v>23.631999969482422</v>
      </c>
      <c r="Y10" s="2">
        <v>5.5681879040000002</v>
      </c>
      <c r="Z10" s="10">
        <v>33.050998687744141</v>
      </c>
      <c r="AA10" s="2">
        <v>4.0011463679999997</v>
      </c>
      <c r="AB10">
        <v>43.25</v>
      </c>
      <c r="AC10" s="2">
        <v>9.3914890240000002</v>
      </c>
      <c r="AD10" s="10">
        <v>30.881000518798828</v>
      </c>
      <c r="AE10" s="2">
        <v>6.7448724479999997</v>
      </c>
      <c r="AF10" s="10">
        <v>27.26300048828125</v>
      </c>
      <c r="AG10" s="2">
        <v>4.4785653759999997</v>
      </c>
      <c r="AH10" s="10">
        <v>24.795999526977539</v>
      </c>
      <c r="AI10" s="2">
        <v>3.4452515840000002</v>
      </c>
      <c r="AJ10" s="10">
        <v>28.955999374389648</v>
      </c>
      <c r="AK10" s="2">
        <v>4.1078394879999998</v>
      </c>
      <c r="AL10" s="10">
        <v>39.202999114990234</v>
      </c>
      <c r="AM10" s="2">
        <v>5.3549455359999998</v>
      </c>
      <c r="AN10" s="10">
        <v>20.106000900268555</v>
      </c>
      <c r="AO10" s="2">
        <v>3.3020631040000001</v>
      </c>
      <c r="AP10" s="10">
        <v>41.487998962402344</v>
      </c>
      <c r="AQ10" s="2">
        <v>6.8855234559999996</v>
      </c>
      <c r="AR10" s="10">
        <v>39.494998931884766</v>
      </c>
      <c r="AS10" s="2">
        <v>5.9074196480000003</v>
      </c>
      <c r="AT10" s="10">
        <v>32.312999725341797</v>
      </c>
      <c r="AU10" s="2">
        <v>4.0009354239999997</v>
      </c>
      <c r="AV10" s="12">
        <v>31.045000076293945</v>
      </c>
      <c r="AW10" s="11">
        <v>4.7417722879999999</v>
      </c>
      <c r="AX10" s="10">
        <v>22.375999450683594</v>
      </c>
      <c r="AY10" s="2">
        <v>2.8520862720000002</v>
      </c>
      <c r="AZ10" s="10">
        <v>25.729000091552734</v>
      </c>
      <c r="BA10" s="2">
        <v>3.2206190079999999</v>
      </c>
      <c r="BB10" s="10">
        <v>32.518001556396484</v>
      </c>
      <c r="BC10" s="2">
        <v>4.2261823999999999</v>
      </c>
      <c r="BD10" s="10">
        <v>32.798999786376953</v>
      </c>
      <c r="BE10" s="2">
        <v>5.8607943679999996</v>
      </c>
      <c r="BF10" s="10">
        <v>27.677999496459961</v>
      </c>
      <c r="BG10" s="2">
        <v>2.9274521600000001</v>
      </c>
    </row>
    <row r="11" spans="1:59" x14ac:dyDescent="0.3">
      <c r="A11" s="2" t="s">
        <v>39</v>
      </c>
      <c r="B11" s="5">
        <v>25.229999542236328</v>
      </c>
      <c r="C11" s="2">
        <v>5.7166177280000001</v>
      </c>
      <c r="D11" s="10">
        <v>31.326999664306641</v>
      </c>
      <c r="E11" s="2">
        <v>6.3580272640000004</v>
      </c>
      <c r="F11" s="10">
        <v>22.812999725341797</v>
      </c>
      <c r="G11" s="2">
        <v>5.4308474880000004</v>
      </c>
      <c r="H11" s="10">
        <v>24.674999237060547</v>
      </c>
      <c r="I11" s="2">
        <v>5.2073369600000001</v>
      </c>
      <c r="J11" s="10">
        <v>16.079999923706055</v>
      </c>
      <c r="K11" s="2">
        <v>0.73066719999999996</v>
      </c>
      <c r="L11" s="10">
        <v>15.836000442504883</v>
      </c>
      <c r="M11" s="2">
        <v>0.71837926399999996</v>
      </c>
      <c r="N11" s="10">
        <v>37.855998992919922</v>
      </c>
      <c r="O11" s="2">
        <v>8.8238028800000006</v>
      </c>
      <c r="P11" s="10">
        <v>25.552999496459961</v>
      </c>
      <c r="Q11" s="2">
        <v>6.7931120639999998</v>
      </c>
      <c r="R11" s="10">
        <v>24.617000579833984</v>
      </c>
      <c r="S11" s="2">
        <v>5.454782464</v>
      </c>
      <c r="T11" s="10">
        <v>26.781000137329102</v>
      </c>
      <c r="U11" s="2">
        <v>7.0671866879999996</v>
      </c>
      <c r="V11" s="10">
        <v>13.342000007629395</v>
      </c>
      <c r="W11" s="2">
        <v>0.69953120000000002</v>
      </c>
      <c r="X11" s="10">
        <v>26.552999496459961</v>
      </c>
      <c r="Y11" s="2">
        <v>4.7283220479999999</v>
      </c>
      <c r="Z11" s="10">
        <v>14.694999694824219</v>
      </c>
      <c r="AA11" s="2">
        <v>0.76941747199999999</v>
      </c>
      <c r="AB11">
        <v>30.360000610351563</v>
      </c>
      <c r="AC11" s="2">
        <v>5.2436157440000004</v>
      </c>
      <c r="AD11" s="10">
        <v>28.697999954223633</v>
      </c>
      <c r="AE11" s="2">
        <v>7.1389808639999996</v>
      </c>
      <c r="AF11" s="10">
        <v>27.545000076293945</v>
      </c>
      <c r="AG11" s="2">
        <v>8.1575992320000008</v>
      </c>
      <c r="AH11" s="10">
        <v>26.66200065612793</v>
      </c>
      <c r="AI11" s="2">
        <v>7.0016465920000002</v>
      </c>
      <c r="AJ11" s="10">
        <v>14.194999694824219</v>
      </c>
      <c r="AK11" s="2">
        <v>0.81316076800000003</v>
      </c>
      <c r="AL11" s="10">
        <v>16.583999633789063</v>
      </c>
      <c r="AM11" s="2">
        <v>0.92430169600000001</v>
      </c>
      <c r="AN11" s="10">
        <v>29.888999938964844</v>
      </c>
      <c r="AO11" s="2">
        <v>9.6057006079999994</v>
      </c>
      <c r="AP11" s="10">
        <v>21.843000411987305</v>
      </c>
      <c r="AQ11" s="2">
        <v>5.0525516799999997</v>
      </c>
      <c r="AR11" s="10">
        <v>19.618000030517578</v>
      </c>
      <c r="AS11" s="2">
        <v>1.4766353919999999</v>
      </c>
      <c r="AT11" s="10">
        <v>13.949000358581543</v>
      </c>
      <c r="AU11" s="2">
        <v>0.76172448000000004</v>
      </c>
      <c r="AV11" s="12">
        <v>25.486000061035156</v>
      </c>
      <c r="AW11" s="11">
        <v>4.6614912000000004</v>
      </c>
      <c r="AX11" s="10">
        <v>29.926000595092773</v>
      </c>
      <c r="AY11" s="2">
        <v>7.1332664320000001</v>
      </c>
      <c r="AZ11" s="10">
        <v>32.474998474121094</v>
      </c>
      <c r="BA11" s="2">
        <v>10.05085184</v>
      </c>
      <c r="BB11" s="10">
        <v>31.857000350952148</v>
      </c>
      <c r="BC11" s="2">
        <v>7.6347048959999997</v>
      </c>
      <c r="BD11" s="10">
        <v>18.465999603271484</v>
      </c>
      <c r="BE11" s="2">
        <v>1.063401856</v>
      </c>
      <c r="BF11" s="10">
        <v>14.704000473022461</v>
      </c>
      <c r="BG11" s="2">
        <v>0.65049971200000001</v>
      </c>
    </row>
    <row r="13" spans="1:59" x14ac:dyDescent="0.3">
      <c r="AV13" t="s">
        <v>40</v>
      </c>
    </row>
    <row r="15" spans="1:59" x14ac:dyDescent="0.3">
      <c r="D15" s="1" t="s">
        <v>41</v>
      </c>
      <c r="E15" s="1" t="s">
        <v>42</v>
      </c>
      <c r="F15" s="1" t="s">
        <v>43</v>
      </c>
      <c r="J15" s="1" t="s">
        <v>41</v>
      </c>
      <c r="K15" s="1" t="s">
        <v>42</v>
      </c>
      <c r="L15" s="1" t="s">
        <v>43</v>
      </c>
      <c r="O15" s="1" t="s">
        <v>41</v>
      </c>
      <c r="P15" s="1" t="s">
        <v>42</v>
      </c>
      <c r="Q15" s="1" t="s">
        <v>43</v>
      </c>
    </row>
    <row r="16" spans="1:59" x14ac:dyDescent="0.3">
      <c r="B16" s="13" t="s">
        <v>44</v>
      </c>
      <c r="C16" s="13" t="s">
        <v>5</v>
      </c>
      <c r="D16" s="13">
        <v>205.1879997253418</v>
      </c>
      <c r="E16" s="13">
        <v>19.070825535999997</v>
      </c>
      <c r="F16" s="13">
        <f>E16/(D16+E16)</f>
        <v>8.5039353585196306E-2</v>
      </c>
      <c r="H16" s="13" t="s">
        <v>44</v>
      </c>
      <c r="I16" s="14" t="s">
        <v>45</v>
      </c>
      <c r="J16" s="13">
        <f>AVERAGE(D16:D23)</f>
        <v>190.96042802756173</v>
      </c>
      <c r="K16" s="13">
        <f>AVERAGE(E16:E23)</f>
        <v>20.09476775542857</v>
      </c>
      <c r="L16" s="13">
        <f>AVERAGE(F16:F23)</f>
        <v>9.5301754344260789E-2</v>
      </c>
      <c r="N16" s="14" t="s">
        <v>46</v>
      </c>
      <c r="O16" s="13">
        <f>_xlfn.STDEV.S(D16:D23)</f>
        <v>9.1679697605383055</v>
      </c>
      <c r="P16" s="13">
        <f>_xlfn.STDEV.S(E16:E23)</f>
        <v>1.6528274054976342</v>
      </c>
      <c r="Q16" s="13">
        <f>_xlfn.STDEV.S(F16:F23)</f>
        <v>8.0353974007146677E-3</v>
      </c>
    </row>
    <row r="17" spans="1:17" x14ac:dyDescent="0.3">
      <c r="B17" s="13" t="s">
        <v>44</v>
      </c>
      <c r="C17" s="13" t="s">
        <v>4</v>
      </c>
      <c r="D17" s="13">
        <v>196.48999786376953</v>
      </c>
      <c r="E17" s="13">
        <v>19.240500416</v>
      </c>
      <c r="F17" s="13">
        <f t="shared" ref="F17:F51" si="0">E17/(D17+E17)</f>
        <v>8.9187669659243116E-2</v>
      </c>
      <c r="H17" s="15" t="s">
        <v>47</v>
      </c>
      <c r="I17" s="16" t="s">
        <v>45</v>
      </c>
      <c r="J17" s="15">
        <f>AVERAGE(D25:D47)</f>
        <v>245.73452637823007</v>
      </c>
      <c r="K17" s="15">
        <f>AVERAGE(E25:E47)</f>
        <v>46.596794523555545</v>
      </c>
      <c r="L17" s="15">
        <f>AVERAGE(F25:F47)</f>
        <v>0.15773210978808036</v>
      </c>
      <c r="N17" s="16" t="s">
        <v>46</v>
      </c>
      <c r="O17" s="15">
        <f>_xlfn.STDEV.S(D25:D47)</f>
        <v>16.180997497764132</v>
      </c>
      <c r="P17" s="15">
        <f>_xlfn.STDEV.S(E25:E47)</f>
        <v>10.322585333558644</v>
      </c>
      <c r="Q17" s="15">
        <f>_xlfn.STDEV.S(F25:F47)</f>
        <v>2.3898139891054042E-2</v>
      </c>
    </row>
    <row r="18" spans="1:17" x14ac:dyDescent="0.3">
      <c r="B18" s="13" t="s">
        <v>44</v>
      </c>
      <c r="C18" s="13" t="s">
        <v>17</v>
      </c>
      <c r="D18" s="13">
        <v>197.67899894714355</v>
      </c>
      <c r="E18" s="13">
        <v>21.316026688000001</v>
      </c>
      <c r="F18" s="13">
        <f t="shared" si="0"/>
        <v>9.7335666078158078E-2</v>
      </c>
      <c r="H18" s="17" t="s">
        <v>48</v>
      </c>
      <c r="I18" s="17" t="s">
        <v>45</v>
      </c>
      <c r="J18" s="17">
        <f>AVERAGE(D49:D52)</f>
        <v>302.43800053405761</v>
      </c>
      <c r="K18" s="17">
        <f>AVERAGE(E49:E52)</f>
        <v>58.74745853866667</v>
      </c>
      <c r="L18" s="17">
        <f>AVERAGE(F49:F52)</f>
        <v>0.1624381002459136</v>
      </c>
      <c r="N18" s="17" t="s">
        <v>46</v>
      </c>
      <c r="O18" s="17">
        <f>_xlfn.STDEV.S(D49:D52)</f>
        <v>5.2380641125605107</v>
      </c>
      <c r="P18" s="17">
        <f>_xlfn.STDEV.S(E49:E52)</f>
        <v>9.1499806311461409</v>
      </c>
      <c r="Q18" s="17">
        <f>_xlfn.STDEV.S(F49:F52)</f>
        <v>2.3151449206203146E-2</v>
      </c>
    </row>
    <row r="19" spans="1:17" x14ac:dyDescent="0.3">
      <c r="B19" s="13" t="s">
        <v>44</v>
      </c>
      <c r="C19" s="13" t="s">
        <v>12</v>
      </c>
      <c r="D19" s="13">
        <v>181.07099723815918</v>
      </c>
      <c r="E19" s="13">
        <v>20.604479616000003</v>
      </c>
      <c r="F19" s="13">
        <f t="shared" si="0"/>
        <v>0.10216650996640535</v>
      </c>
    </row>
    <row r="20" spans="1:17" x14ac:dyDescent="0.3">
      <c r="B20" s="13" t="s">
        <v>44</v>
      </c>
      <c r="C20" s="13" t="s">
        <v>10</v>
      </c>
      <c r="D20" s="13">
        <v>181.53900241851807</v>
      </c>
      <c r="E20" s="13">
        <v>17.350772032000002</v>
      </c>
      <c r="F20" s="13">
        <f t="shared" si="0"/>
        <v>8.7238130164991018E-2</v>
      </c>
    </row>
    <row r="21" spans="1:17" x14ac:dyDescent="0.3">
      <c r="B21" s="13"/>
      <c r="C21" s="13" t="s">
        <v>22</v>
      </c>
      <c r="D21" s="13">
        <v>190.018</v>
      </c>
      <c r="E21" s="13">
        <v>22.29946</v>
      </c>
      <c r="F21" s="13">
        <v>0.10502885631732783</v>
      </c>
    </row>
    <row r="22" spans="1:17" x14ac:dyDescent="0.3">
      <c r="B22" s="13"/>
      <c r="C22" s="13" t="s">
        <v>28</v>
      </c>
      <c r="D22" s="13">
        <v>184.738</v>
      </c>
      <c r="E22" s="13">
        <v>20.781310000000001</v>
      </c>
      <c r="F22" s="13">
        <v>0.10111609463850381</v>
      </c>
    </row>
    <row r="23" spans="1:17" x14ac:dyDescent="0.3">
      <c r="B23" s="13"/>
      <c r="C23" s="13"/>
      <c r="D23" s="13"/>
      <c r="E23" s="13"/>
      <c r="F23" s="13"/>
    </row>
    <row r="24" spans="1:17" x14ac:dyDescent="0.3">
      <c r="F24" s="13"/>
    </row>
    <row r="25" spans="1:17" x14ac:dyDescent="0.3">
      <c r="A25" t="s">
        <v>49</v>
      </c>
      <c r="B25" s="15" t="s">
        <v>47</v>
      </c>
      <c r="C25" s="15" t="s">
        <v>18</v>
      </c>
      <c r="D25" s="15">
        <v>234.75899999999999</v>
      </c>
      <c r="E25" s="15">
        <v>27.709430000000001</v>
      </c>
      <c r="F25" s="13">
        <f t="shared" si="0"/>
        <v>0.10557243017760269</v>
      </c>
    </row>
    <row r="26" spans="1:17" x14ac:dyDescent="0.3">
      <c r="B26" s="15" t="s">
        <v>47</v>
      </c>
      <c r="C26" s="15" t="s">
        <v>50</v>
      </c>
      <c r="D26" s="18">
        <v>242.35400000000001</v>
      </c>
      <c r="E26" s="15"/>
      <c r="F26" s="13"/>
    </row>
    <row r="27" spans="1:17" x14ac:dyDescent="0.3">
      <c r="B27" s="15" t="s">
        <v>47</v>
      </c>
      <c r="C27" s="15" t="s">
        <v>3</v>
      </c>
      <c r="D27" s="15">
        <v>242.8430004119873</v>
      </c>
      <c r="E27" s="15">
        <v>42.359515391999999</v>
      </c>
      <c r="F27" s="13">
        <f t="shared" si="0"/>
        <v>0.14852433988034192</v>
      </c>
    </row>
    <row r="28" spans="1:17" x14ac:dyDescent="0.3">
      <c r="B28" s="15" t="s">
        <v>47</v>
      </c>
      <c r="C28" s="15" t="s">
        <v>20</v>
      </c>
      <c r="D28" s="15">
        <v>235.69300000000001</v>
      </c>
      <c r="E28" s="15">
        <v>40.378819999999997</v>
      </c>
      <c r="F28" s="13">
        <f t="shared" si="0"/>
        <v>0.14626201254441687</v>
      </c>
    </row>
    <row r="29" spans="1:17" x14ac:dyDescent="0.3">
      <c r="B29" s="15" t="s">
        <v>47</v>
      </c>
      <c r="C29" s="15" t="s">
        <v>11</v>
      </c>
      <c r="D29" s="15">
        <v>213.45300054550171</v>
      </c>
      <c r="E29" s="15">
        <v>42.181802240000003</v>
      </c>
      <c r="F29" s="13">
        <f t="shared" si="0"/>
        <v>0.16500805751161335</v>
      </c>
    </row>
    <row r="30" spans="1:17" x14ac:dyDescent="0.3">
      <c r="B30" s="15" t="s">
        <v>47</v>
      </c>
      <c r="C30" s="15" t="s">
        <v>16</v>
      </c>
      <c r="D30" s="15">
        <v>246.78200340270996</v>
      </c>
      <c r="E30" s="15">
        <v>48.018024832000002</v>
      </c>
      <c r="F30" s="13">
        <f t="shared" si="0"/>
        <v>0.16288337935222194</v>
      </c>
    </row>
    <row r="31" spans="1:17" x14ac:dyDescent="0.3">
      <c r="B31" s="15" t="s">
        <v>47</v>
      </c>
      <c r="C31" s="15" t="s">
        <v>7</v>
      </c>
      <c r="D31" s="15">
        <v>259.67399787902832</v>
      </c>
      <c r="E31" s="15">
        <v>47.881123327999994</v>
      </c>
      <c r="F31" s="13">
        <f t="shared" si="0"/>
        <v>0.15568306305577395</v>
      </c>
    </row>
    <row r="32" spans="1:17" x14ac:dyDescent="0.3">
      <c r="A32" t="s">
        <v>49</v>
      </c>
      <c r="B32" s="15" t="s">
        <v>47</v>
      </c>
      <c r="C32" s="15" t="s">
        <v>21</v>
      </c>
      <c r="D32" s="15">
        <v>227.82900000000001</v>
      </c>
      <c r="E32" s="15">
        <v>27.962350000000001</v>
      </c>
      <c r="F32" s="13">
        <f t="shared" si="0"/>
        <v>0.10931702733497438</v>
      </c>
    </row>
    <row r="33" spans="1:6" x14ac:dyDescent="0.3">
      <c r="B33" s="15" t="s">
        <v>47</v>
      </c>
      <c r="C33" s="15" t="s">
        <v>0</v>
      </c>
      <c r="D33" s="15">
        <v>236.98600196838379</v>
      </c>
      <c r="E33" s="15">
        <v>43.402357632000005</v>
      </c>
      <c r="F33" s="13">
        <f t="shared" si="0"/>
        <v>0.15479372144356521</v>
      </c>
    </row>
    <row r="34" spans="1:6" x14ac:dyDescent="0.3">
      <c r="B34" s="15" t="s">
        <v>47</v>
      </c>
      <c r="C34" s="15" t="s">
        <v>9</v>
      </c>
      <c r="D34" s="15">
        <v>255.11100006103516</v>
      </c>
      <c r="E34" s="15">
        <v>51.106388736</v>
      </c>
      <c r="F34" s="13">
        <f t="shared" si="0"/>
        <v>0.16689577602620725</v>
      </c>
    </row>
    <row r="35" spans="1:6" x14ac:dyDescent="0.3">
      <c r="B35" s="15" t="s">
        <v>47</v>
      </c>
      <c r="C35" s="15" t="s">
        <v>19</v>
      </c>
      <c r="D35" s="15">
        <v>278.16000000000003</v>
      </c>
      <c r="E35" s="15">
        <v>65.202690000000004</v>
      </c>
      <c r="F35" s="13">
        <f t="shared" si="0"/>
        <v>0.18989451067033519</v>
      </c>
    </row>
    <row r="36" spans="1:6" x14ac:dyDescent="0.3">
      <c r="A36" t="s">
        <v>51</v>
      </c>
      <c r="B36" s="15" t="s">
        <v>47</v>
      </c>
      <c r="C36" s="15" t="s">
        <v>24</v>
      </c>
      <c r="D36" s="15">
        <v>259.12299999999999</v>
      </c>
      <c r="E36" s="15">
        <v>53.784660000000002</v>
      </c>
      <c r="F36" s="13">
        <f t="shared" si="0"/>
        <v>0.171886683758397</v>
      </c>
    </row>
    <row r="37" spans="1:6" x14ac:dyDescent="0.3">
      <c r="B37" s="15" t="s">
        <v>47</v>
      </c>
      <c r="C37" s="15"/>
      <c r="D37" s="15"/>
      <c r="E37" s="15"/>
      <c r="F37" s="13"/>
    </row>
    <row r="38" spans="1:6" x14ac:dyDescent="0.3">
      <c r="B38" s="15" t="s">
        <v>47</v>
      </c>
      <c r="C38" s="15" t="s">
        <v>13</v>
      </c>
      <c r="D38" s="15">
        <v>239.95299911499023</v>
      </c>
      <c r="E38" s="15">
        <v>47.024777472000011</v>
      </c>
      <c r="F38" s="13">
        <f t="shared" si="0"/>
        <v>0.16386208727122678</v>
      </c>
    </row>
    <row r="39" spans="1:6" x14ac:dyDescent="0.3">
      <c r="B39" s="15" t="s">
        <v>47</v>
      </c>
      <c r="C39" s="15" t="s">
        <v>14</v>
      </c>
      <c r="D39" s="15">
        <v>246.125</v>
      </c>
      <c r="E39" s="15">
        <v>50.655895551999997</v>
      </c>
      <c r="F39" s="13">
        <f t="shared" si="0"/>
        <v>0.17068448916761356</v>
      </c>
    </row>
    <row r="40" spans="1:6" x14ac:dyDescent="0.3">
      <c r="B40" s="15" t="s">
        <v>47</v>
      </c>
      <c r="C40" s="15" t="s">
        <v>15</v>
      </c>
      <c r="D40" s="15">
        <v>256.08500099182129</v>
      </c>
      <c r="E40" s="15">
        <v>60.126426879999997</v>
      </c>
      <c r="F40" s="13">
        <f t="shared" si="0"/>
        <v>0.19014628055875546</v>
      </c>
    </row>
    <row r="41" spans="1:6" x14ac:dyDescent="0.3">
      <c r="B41" s="15" t="s">
        <v>47</v>
      </c>
      <c r="C41" s="15"/>
      <c r="D41" s="15"/>
      <c r="E41" s="15"/>
      <c r="F41" s="13"/>
    </row>
    <row r="42" spans="1:6" x14ac:dyDescent="0.3">
      <c r="B42" s="15" t="s">
        <v>47</v>
      </c>
      <c r="C42" s="15"/>
      <c r="D42" s="15"/>
      <c r="E42" s="15"/>
      <c r="F42" s="13"/>
    </row>
    <row r="43" spans="1:6" x14ac:dyDescent="0.3">
      <c r="A43" t="s">
        <v>49</v>
      </c>
      <c r="B43" s="15" t="s">
        <v>47</v>
      </c>
      <c r="C43" s="15" t="s">
        <v>27</v>
      </c>
      <c r="D43" s="15">
        <v>217.976</v>
      </c>
      <c r="E43" s="15">
        <v>32.712859999999999</v>
      </c>
      <c r="F43" s="13">
        <f t="shared" si="0"/>
        <v>0.13049187746116839</v>
      </c>
    </row>
    <row r="44" spans="1:6" x14ac:dyDescent="0.3">
      <c r="B44" s="15" t="s">
        <v>47</v>
      </c>
      <c r="C44" s="15" t="s">
        <v>2</v>
      </c>
      <c r="D44" s="15">
        <v>257.26999855041504</v>
      </c>
      <c r="E44" s="15">
        <v>44.923155968000003</v>
      </c>
      <c r="F44" s="13">
        <f t="shared" si="0"/>
        <v>0.14865709330706389</v>
      </c>
    </row>
    <row r="45" spans="1:6" x14ac:dyDescent="0.3">
      <c r="B45" s="15" t="s">
        <v>47</v>
      </c>
      <c r="C45" s="15" t="s">
        <v>8</v>
      </c>
      <c r="D45" s="15">
        <v>252.27399826049805</v>
      </c>
      <c r="E45" s="15">
        <v>55.745723391999995</v>
      </c>
      <c r="F45" s="13">
        <f t="shared" si="0"/>
        <v>0.18098101995849231</v>
      </c>
    </row>
    <row r="46" spans="1:6" x14ac:dyDescent="0.3">
      <c r="B46" s="15" t="s">
        <v>47</v>
      </c>
      <c r="C46" s="15" t="s">
        <v>26</v>
      </c>
      <c r="D46" s="15">
        <v>266.50599999999997</v>
      </c>
      <c r="E46" s="15">
        <v>57.566299999999998</v>
      </c>
      <c r="F46" s="13">
        <f t="shared" si="0"/>
        <v>0.17763412670567649</v>
      </c>
    </row>
    <row r="47" spans="1:6" x14ac:dyDescent="0.3">
      <c r="F47" s="13"/>
    </row>
    <row r="48" spans="1:6" x14ac:dyDescent="0.3">
      <c r="F48" s="13"/>
    </row>
    <row r="49" spans="2:6" x14ac:dyDescent="0.3">
      <c r="B49" s="17" t="s">
        <v>48</v>
      </c>
      <c r="C49" s="17" t="s">
        <v>6</v>
      </c>
      <c r="D49" s="17">
        <v>306.37899971008301</v>
      </c>
      <c r="E49" s="17">
        <v>58.856325376000001</v>
      </c>
      <c r="F49" s="13">
        <f t="shared" si="0"/>
        <v>0.16114631125050144</v>
      </c>
    </row>
    <row r="50" spans="2:6" x14ac:dyDescent="0.3">
      <c r="B50" s="17" t="s">
        <v>48</v>
      </c>
      <c r="C50" s="17" t="s">
        <v>1</v>
      </c>
      <c r="D50" s="17">
        <v>304.44100189208984</v>
      </c>
      <c r="E50" s="17">
        <v>49.543530240000003</v>
      </c>
      <c r="F50" s="13">
        <f t="shared" si="0"/>
        <v>0.13995959072446917</v>
      </c>
    </row>
    <row r="51" spans="2:6" x14ac:dyDescent="0.3">
      <c r="B51" s="17"/>
      <c r="C51" s="15" t="s">
        <v>25</v>
      </c>
      <c r="D51" s="15">
        <v>296.49400000000003</v>
      </c>
      <c r="E51" s="15">
        <v>67.842519999999993</v>
      </c>
      <c r="F51" s="13">
        <f t="shared" si="0"/>
        <v>0.18620839876277018</v>
      </c>
    </row>
    <row r="52" spans="2:6" x14ac:dyDescent="0.3">
      <c r="C52" s="15"/>
      <c r="D52" s="15"/>
      <c r="E52" s="15"/>
      <c r="F52" s="13"/>
    </row>
  </sheetData>
  <mergeCells count="29">
    <mergeCell ref="AZ1:BA1"/>
    <mergeCell ref="BB1:BC1"/>
    <mergeCell ref="BD1:BE1"/>
    <mergeCell ref="BF1:BG1"/>
    <mergeCell ref="AB1:AC1"/>
    <mergeCell ref="AN1:AO1"/>
    <mergeCell ref="AP1:AQ1"/>
    <mergeCell ref="AR1:AS1"/>
    <mergeCell ref="AT1:AU1"/>
    <mergeCell ref="AV1:AW1"/>
    <mergeCell ref="AX1:AY1"/>
    <mergeCell ref="Z1:AA1"/>
    <mergeCell ref="AD1:AE1"/>
    <mergeCell ref="AF1:AG1"/>
    <mergeCell ref="AH1:AI1"/>
    <mergeCell ref="AJ1:AK1"/>
    <mergeCell ref="AL1:AM1"/>
    <mergeCell ref="N1:O1"/>
    <mergeCell ref="P1:Q1"/>
    <mergeCell ref="R1:S1"/>
    <mergeCell ref="T1:U1"/>
    <mergeCell ref="V1:W1"/>
    <mergeCell ref="X1:Y1"/>
    <mergeCell ref="B1:C1"/>
    <mergeCell ref="D1:E1"/>
    <mergeCell ref="F1:G1"/>
    <mergeCell ref="H1:I1"/>
    <mergeCell ref="J1:K1"/>
    <mergeCell ref="L1:M1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Anastasia</dc:creator>
  <cp:lastModifiedBy>Anastasia</cp:lastModifiedBy>
  <dcterms:created xsi:type="dcterms:W3CDTF">2019-08-12T06:03:54Z</dcterms:created>
  <dcterms:modified xsi:type="dcterms:W3CDTF">2019-08-12T06:17:13Z</dcterms:modified>
</cp:coreProperties>
</file>