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6_dataset" sheetId="1" r:id="rId4"/>
    <sheet state="visible" name="RQ1" sheetId="2" r:id="rId5"/>
    <sheet state="visible" name="RQ2" sheetId="3" r:id="rId6"/>
    <sheet state="visible" name="RQ3" sheetId="4" r:id="rId7"/>
    <sheet state="visible" name="List_messages" sheetId="5" r:id="rId8"/>
  </sheets>
  <definedNames/>
  <calcPr/>
  <extLst>
    <ext uri="GoogleSheetsCustomDataVersion2">
      <go:sheetsCustomData xmlns:go="http://customooxmlschemas.google.com/" r:id="rId9" roundtripDataChecksum="ZpuZp6OnjOoa0jTiVfJQpXaOnfWkdGa69R56Qg94Eoc="/>
    </ext>
  </extLst>
</workbook>
</file>

<file path=xl/sharedStrings.xml><?xml version="1.0" encoding="utf-8"?>
<sst xmlns="http://schemas.openxmlformats.org/spreadsheetml/2006/main" count="2843" uniqueCount="1892">
  <si>
    <t>db_id</t>
  </si>
  <si>
    <t>resource_name</t>
  </si>
  <si>
    <t>first_publication</t>
  </si>
  <si>
    <t>last_accessible_year</t>
  </si>
  <si>
    <t>unavailable_message</t>
  </si>
  <si>
    <t>total_citations</t>
  </si>
  <si>
    <t>Lifespan</t>
  </si>
  <si>
    <t>JL22DB438</t>
  </si>
  <si>
    <t>NLSdb</t>
  </si>
  <si>
    <t>This service.rostlab.org page can‚Äôt be found</t>
  </si>
  <si>
    <t>JL22DB91</t>
  </si>
  <si>
    <t>CGVD: The Chinese Genomic Variation Database</t>
  </si>
  <si>
    <t>Not found</t>
  </si>
  <si>
    <t>JL22DB96</t>
  </si>
  <si>
    <t>ChIPprimersDB</t>
  </si>
  <si>
    <t>JL22DB342</t>
  </si>
  <si>
    <t>LincSNP</t>
  </si>
  <si>
    <t>Can't be reached</t>
  </si>
  <si>
    <t>JL22DB412</t>
  </si>
  <si>
    <t>MnM : Minimotif Miner</t>
  </si>
  <si>
    <t>JL22DB208</t>
  </si>
  <si>
    <t>EVAtlas</t>
  </si>
  <si>
    <t>related generic research institution site redirect</t>
  </si>
  <si>
    <t>NAR9306</t>
  </si>
  <si>
    <t>UCSC Table Browser</t>
  </si>
  <si>
    <t>MBDC0623</t>
  </si>
  <si>
    <t>EchoBASE</t>
  </si>
  <si>
    <t>forbidden</t>
  </si>
  <si>
    <t>MBDC1033</t>
  </si>
  <si>
    <t>DOMINO</t>
  </si>
  <si>
    <t>MBDC1132</t>
  </si>
  <si>
    <t>Shanghai RAPESEED Database</t>
  </si>
  <si>
    <t>malware warning</t>
  </si>
  <si>
    <t>MBDC1439</t>
  </si>
  <si>
    <t>PSSRdb: Polymorphic Simple Sequence Repeats database</t>
  </si>
  <si>
    <t>MBDC1335</t>
  </si>
  <si>
    <t>TOPSAN: The Open Protein Structure Annotation Network</t>
  </si>
  <si>
    <t>Unavailable message</t>
  </si>
  <si>
    <t>MBDC1464</t>
  </si>
  <si>
    <t>mirEX</t>
  </si>
  <si>
    <t>MBDC1885</t>
  </si>
  <si>
    <t>ccmGDB: cancer cell metabolism genes database</t>
  </si>
  <si>
    <t>JL22DB623</t>
  </si>
  <si>
    <t>STAB</t>
  </si>
  <si>
    <t>MBDC0067</t>
  </si>
  <si>
    <t>UK CropNet</t>
  </si>
  <si>
    <t>NAR9135</t>
  </si>
  <si>
    <t>IDB: Intron DataBase</t>
  </si>
  <si>
    <t>NAR9021</t>
  </si>
  <si>
    <t>ASPD: Artificially Selected Proteins/Peptides Database</t>
  </si>
  <si>
    <t>NAR9057</t>
  </si>
  <si>
    <t>DT40</t>
  </si>
  <si>
    <t>MBDC0536</t>
  </si>
  <si>
    <t>MOsDB: MIPS Oryza sativa DataBase</t>
  </si>
  <si>
    <t>NAR9208</t>
  </si>
  <si>
    <t>ORFanage</t>
  </si>
  <si>
    <t>MBDC0622</t>
  </si>
  <si>
    <t>ADDA: Automatic Domain Decomposition Algorithm</t>
  </si>
  <si>
    <t>MBDC0826</t>
  </si>
  <si>
    <t>ICDS: Interrupted CoDing Sequences</t>
  </si>
  <si>
    <t>MBDC0949</t>
  </si>
  <si>
    <t>KBERG: KnowledgeBase for Estrogen Responsive Genes</t>
  </si>
  <si>
    <t>MBDC0962</t>
  </si>
  <si>
    <t>Sno/scaRNAbase</t>
  </si>
  <si>
    <t>MBDC1017</t>
  </si>
  <si>
    <t>Xanthusbase</t>
  </si>
  <si>
    <t>MBDC0956</t>
  </si>
  <si>
    <t>Plant DNA C-values Database</t>
  </si>
  <si>
    <t>MBDC1030</t>
  </si>
  <si>
    <t>SNP@Ethnos</t>
  </si>
  <si>
    <t>MBDC0983</t>
  </si>
  <si>
    <t>Comparasite</t>
  </si>
  <si>
    <t>related generic reseach institution site redirect</t>
  </si>
  <si>
    <t>MBDC1005</t>
  </si>
  <si>
    <t>PReMod</t>
  </si>
  <si>
    <t>MBDC1016</t>
  </si>
  <si>
    <t>TomatEST database</t>
  </si>
  <si>
    <t>MBDC0971</t>
  </si>
  <si>
    <t>ForestTreeDB</t>
  </si>
  <si>
    <t>unrelated site redirect</t>
  </si>
  <si>
    <t>MBDC0972</t>
  </si>
  <si>
    <t>HepSEQ</t>
  </si>
  <si>
    <t>MBDC1019</t>
  </si>
  <si>
    <t>RetrOryza</t>
  </si>
  <si>
    <t>MBDC1085</t>
  </si>
  <si>
    <t>HPD: Heme Protein Database¬¨‚Ä†</t>
  </si>
  <si>
    <t>NAR9048</t>
  </si>
  <si>
    <t>DB-PABP: Database of PolyAnion-Binding Proteins</t>
  </si>
  <si>
    <t>NAR9079</t>
  </si>
  <si>
    <t>Ensembl Trace Archive</t>
  </si>
  <si>
    <t>discontinued notice</t>
  </si>
  <si>
    <t>MBDC1124</t>
  </si>
  <si>
    <t>ProtozoaDB</t>
  </si>
  <si>
    <t>MBDC1099</t>
  </si>
  <si>
    <t>Mitome</t>
  </si>
  <si>
    <t>MBDC1171</t>
  </si>
  <si>
    <t>Deja vu</t>
  </si>
  <si>
    <t>MBDC1230</t>
  </si>
  <si>
    <t>UCbase &amp; miRfunc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</si>
  <si>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</si>
  <si>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</si>
  <si>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</si>
  <si>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</si>
  <si>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MBDC1461</t>
  </si>
  <si>
    <t>ScerTF</t>
  </si>
  <si>
    <t>MBDC1481</t>
  </si>
  <si>
    <t>ProRepeat</t>
  </si>
  <si>
    <t>MBDC1592</t>
  </si>
  <si>
    <t>SpliceAid-F</t>
  </si>
  <si>
    <t>NAR9099</t>
  </si>
  <si>
    <t>GeneTack</t>
  </si>
  <si>
    <t>JL22DB202</t>
  </si>
  <si>
    <t>ETCM : Encyclopedia of Traditional Chinese Medicine</t>
  </si>
  <si>
    <t>JL22DB452</t>
  </si>
  <si>
    <t>OncoBase</t>
  </si>
  <si>
    <t>temporatily unavailable</t>
  </si>
  <si>
    <t>JL22DB350</t>
  </si>
  <si>
    <t>LLPSDB : Liquid-liquid phase separation Database</t>
  </si>
  <si>
    <t>JL22DB149</t>
  </si>
  <si>
    <t>dbGuide</t>
  </si>
  <si>
    <t>JL22DB409</t>
  </si>
  <si>
    <t>mMGE</t>
  </si>
  <si>
    <t>JL22DB525</t>
  </si>
  <si>
    <t>PncsHub</t>
  </si>
  <si>
    <t>NAR9240</t>
  </si>
  <si>
    <t>ProtoMap</t>
  </si>
  <si>
    <t>NAR9020</t>
  </si>
  <si>
    <t>AsMamDB: Alternatively spliced genes of Mammals DataBase</t>
  </si>
  <si>
    <t>MBDC0615</t>
  </si>
  <si>
    <t>PDB-Ligand</t>
  </si>
  <si>
    <t>MBDC0754</t>
  </si>
  <si>
    <t>Small Subunit rRNA Modification Database</t>
  </si>
  <si>
    <t>MBDC0756</t>
  </si>
  <si>
    <t>TRACTOR_DB</t>
  </si>
  <si>
    <t>NAR9097</t>
  </si>
  <si>
    <t>GeneFarm</t>
  </si>
  <si>
    <t>MBDC0666</t>
  </si>
  <si>
    <t>eBLOCKs</t>
  </si>
  <si>
    <t>MBDC0674</t>
  </si>
  <si>
    <t>GenDiS</t>
  </si>
  <si>
    <t>MBDC0689</t>
  </si>
  <si>
    <t>HuSiDa: human siRNA database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</si>
  <si>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</si>
  <si>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</si>
  <si>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</si>
  <si>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</si>
  <si>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</si>
  <si>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</si>
  <si>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NAR9237</t>
  </si>
  <si>
    <t>ProNIT</t>
  </si>
  <si>
    <t>MBDC0929</t>
  </si>
  <si>
    <t>SGDB: Synthetic Gene Database</t>
  </si>
  <si>
    <t>MBDC1069</t>
  </si>
  <si>
    <t>EPGD: Eukaryotic Paralog Group Database</t>
  </si>
  <si>
    <t>MBDC1070</t>
  </si>
  <si>
    <t>ERIC: Enteropathogen Resource Integration Center</t>
  </si>
  <si>
    <t>MBDC1268</t>
  </si>
  <si>
    <t>ERGR: Ethanol-Related Gene Resource</t>
  </si>
  <si>
    <t>MBDC1275</t>
  </si>
  <si>
    <t>SysPIMP: Systematical Platform for Identifying Mutated Proteins</t>
  </si>
  <si>
    <t>NAR9082</t>
  </si>
  <si>
    <t>ExDom</t>
  </si>
  <si>
    <t>MBDC1293</t>
  </si>
  <si>
    <t>Dynamic Proteomics</t>
  </si>
  <si>
    <t>MBDC1429</t>
  </si>
  <si>
    <t>PCDB: Protein Conformational diversity Database</t>
  </si>
  <si>
    <t>NAR9050</t>
  </si>
  <si>
    <t>DbDNV: Database of Duplicated Nucleotide Variants</t>
  </si>
  <si>
    <t>MBDC1397</t>
  </si>
  <si>
    <t>ASPicDB</t>
  </si>
  <si>
    <t>MBDC1543</t>
  </si>
  <si>
    <t>SpliceDisease database</t>
  </si>
  <si>
    <t>MBDC1546</t>
  </si>
  <si>
    <t>RecountDB</t>
  </si>
  <si>
    <t>MBDC0064</t>
  </si>
  <si>
    <t>MitoZoa</t>
  </si>
  <si>
    <t>MBDC1547</t>
  </si>
  <si>
    <t>MOPED: Multi-Omics Profiling Expression Database</t>
  </si>
  <si>
    <t>MBDC1560</t>
  </si>
  <si>
    <t>MetaBase</t>
  </si>
  <si>
    <t>MBDC1597</t>
  </si>
  <si>
    <t>BSRD: Bacterial Small Regulatory RNA Database</t>
  </si>
  <si>
    <t>MBDC1717</t>
  </si>
  <si>
    <t>ExoLocator</t>
  </si>
  <si>
    <t>MBDC1792</t>
  </si>
  <si>
    <t>GenoBase</t>
  </si>
  <si>
    <t>MBDC1817</t>
  </si>
  <si>
    <t>PubAngioGen</t>
  </si>
  <si>
    <t>MBDC1832</t>
  </si>
  <si>
    <t>sRNATarBase</t>
  </si>
  <si>
    <t>JL22DB146</t>
  </si>
  <si>
    <t>dbCAN-seq</t>
  </si>
  <si>
    <t>JL22DB110</t>
  </si>
  <si>
    <t>CoevDB</t>
  </si>
  <si>
    <t>JL22DB194</t>
  </si>
  <si>
    <t>EndoDB</t>
  </si>
  <si>
    <t>JL22DB270</t>
  </si>
  <si>
    <t>GWAS Central</t>
  </si>
  <si>
    <t>can't be reached</t>
  </si>
  <si>
    <t>JL22DB687</t>
  </si>
  <si>
    <t>tRFtarfet</t>
  </si>
  <si>
    <t>JL22DB725</t>
  </si>
  <si>
    <t>ViruSurf</t>
  </si>
  <si>
    <t>JL22DB257</t>
  </si>
  <si>
    <t>GSRS : Global Substance Registration System</t>
  </si>
  <si>
    <t>NAR9089</t>
  </si>
  <si>
    <t>FlyNets</t>
  </si>
  <si>
    <t>NAR9150</t>
  </si>
  <si>
    <t>Kabat Database</t>
  </si>
  <si>
    <t>MBDC0045</t>
  </si>
  <si>
    <t>rSNP Guide</t>
  </si>
  <si>
    <t>NAR9166</t>
  </si>
  <si>
    <t>MetaFam</t>
  </si>
  <si>
    <t>MBDC0782</t>
  </si>
  <si>
    <t>FUGOID</t>
  </si>
  <si>
    <t>MBDC0315</t>
  </si>
  <si>
    <t>TTD: Therapeutic Target Database</t>
  </si>
  <si>
    <t>NAR9084</t>
  </si>
  <si>
    <t>FAMSBASE: Full Automatic Modeling System dataBASE</t>
  </si>
  <si>
    <t>MBDC0460</t>
  </si>
  <si>
    <t>ERGDB: Estrogen Responsive Genes Database</t>
  </si>
  <si>
    <t>MBDC0560</t>
  </si>
  <si>
    <t>PHYTOPROT</t>
  </si>
  <si>
    <t>NAR9069</t>
  </si>
  <si>
    <t>EICO: Expression-based Imprint Candidate Organizer</t>
  </si>
  <si>
    <t>MBDC0431</t>
  </si>
  <si>
    <t>CGED: Cancer Gene Expression Database</t>
  </si>
  <si>
    <t>MBDC0610</t>
  </si>
  <si>
    <t>Brassica ASTRA</t>
  </si>
  <si>
    <t>NAR9051</t>
  </si>
  <si>
    <t>DED: Database of Evolutionary Distances</t>
  </si>
  <si>
    <t>MBDC0640</t>
  </si>
  <si>
    <t>ASRP: Arabidopsis Small RNA Project Database</t>
  </si>
  <si>
    <t>MBDC0657</t>
  </si>
  <si>
    <t>dbERGE II: Experimental Results on Gene Expression</t>
  </si>
  <si>
    <t>MBDC0822</t>
  </si>
  <si>
    <t>Hptaa: Human Potential Tumor Associated Antigen database</t>
  </si>
  <si>
    <t>NAR9164</t>
  </si>
  <si>
    <t>MeRNA: Metals in RNA</t>
  </si>
  <si>
    <t>NAR9013</t>
  </si>
  <si>
    <t>AOBase</t>
  </si>
  <si>
    <t>MBDC0941</t>
  </si>
  <si>
    <t>TOPOFIT-DB</t>
  </si>
  <si>
    <t>MBDC1037</t>
  </si>
  <si>
    <t>GeneSpeed</t>
  </si>
  <si>
    <t>MBDC0992</t>
  </si>
  <si>
    <t>OBRC: Online Bioinformatics Resources Collection</t>
  </si>
  <si>
    <t>NAR9026</t>
  </si>
  <si>
    <t>BASC</t>
  </si>
  <si>
    <t>NAR9238</t>
  </si>
  <si>
    <t>PROTCOM: PROTein COMplexes</t>
  </si>
  <si>
    <t>MBDC1237</t>
  </si>
  <si>
    <t>MiMI: Michigan Molecular Interactions</t>
  </si>
  <si>
    <t>NAR9006</t>
  </si>
  <si>
    <t>AlterORF</t>
  </si>
  <si>
    <t>NAR9214</t>
  </si>
  <si>
    <t>PairsDB</t>
  </si>
  <si>
    <t>MBDC1076</t>
  </si>
  <si>
    <t>Gallus GBrowse</t>
  </si>
  <si>
    <t>MBDC1194</t>
  </si>
  <si>
    <t>BodyParts3D</t>
  </si>
  <si>
    <t>MBDC1372</t>
  </si>
  <si>
    <t>Patrocles</t>
  </si>
  <si>
    <t>MBDC1398</t>
  </si>
  <si>
    <t>Autophagy Database</t>
  </si>
  <si>
    <t>MBDC1444</t>
  </si>
  <si>
    <t>RIKEN Mammals</t>
  </si>
  <si>
    <t>MBDC1551</t>
  </si>
  <si>
    <t>Phytozome</t>
  </si>
  <si>
    <t>Other error</t>
  </si>
  <si>
    <t>MBDC1648</t>
  </si>
  <si>
    <t>SpermatogenesisOnline</t>
  </si>
  <si>
    <t>NAR9254</t>
  </si>
  <si>
    <t>RhizoBase</t>
  </si>
  <si>
    <t>Bad Gateway</t>
  </si>
  <si>
    <t>MBDC1810</t>
  </si>
  <si>
    <t>EpilepsyGene</t>
  </si>
  <si>
    <t>MBDC1815</t>
  </si>
  <si>
    <t>EHFPI: Essential Host Factors for Pathogenic Infection</t>
  </si>
  <si>
    <t>MBDC1881</t>
  </si>
  <si>
    <t>GEneSTATION</t>
  </si>
  <si>
    <t>MBDC1908</t>
  </si>
  <si>
    <t>MitoAge</t>
  </si>
  <si>
    <t>JL22DB511</t>
  </si>
  <si>
    <t>PlaMoM: Plant Mobile Macromolecules database</t>
  </si>
  <si>
    <t>JL22DB522</t>
  </si>
  <si>
    <t>PMDbase</t>
  </si>
  <si>
    <t>JL22DB442</t>
  </si>
  <si>
    <t>NPASS:Natural product activity and species source</t>
  </si>
  <si>
    <t>JL22DB573</t>
  </si>
  <si>
    <t>RetroRules</t>
  </si>
  <si>
    <t>JL22DB215</t>
  </si>
  <si>
    <t>EWAS:Epigenome-Wide Association Study</t>
  </si>
  <si>
    <t>JL22DB538</t>
  </si>
  <si>
    <t>ProCarbDB</t>
  </si>
  <si>
    <t>JL22DB635</t>
  </si>
  <si>
    <t>SyntDB</t>
  </si>
  <si>
    <t>JL22DB489</t>
  </si>
  <si>
    <t>PGG.Han</t>
  </si>
  <si>
    <t>JL22DB619</t>
  </si>
  <si>
    <t>SpatialDB</t>
  </si>
  <si>
    <t>JL22DB46</t>
  </si>
  <si>
    <t>BacFITBase</t>
  </si>
  <si>
    <t>This page isn‚Äôt working</t>
  </si>
  <si>
    <t>JL22DB279</t>
  </si>
  <si>
    <t>HeRA : Human Enhancer RNA Atlas</t>
  </si>
  <si>
    <t>JL22DB539</t>
  </si>
  <si>
    <t>proChIPdb</t>
  </si>
  <si>
    <t>JL22DB616</t>
  </si>
  <si>
    <t>SomaMutDB</t>
  </si>
  <si>
    <t>JL22DB575</t>
  </si>
  <si>
    <t>RGD : Ruminant Genome Database</t>
  </si>
  <si>
    <t>NAR9113</t>
  </si>
  <si>
    <t>Group 1 Intron Database</t>
  </si>
  <si>
    <t>NAR9202</t>
  </si>
  <si>
    <t>NRSub: non-redundant Bacillus subtilis database</t>
  </si>
  <si>
    <t>MBDC0105</t>
  </si>
  <si>
    <t>DRC: Database of Ribosomal Crosslinks</t>
  </si>
  <si>
    <t>NAR9047</t>
  </si>
  <si>
    <t>DAtA: Database of Arabidopsis thaliana Annotation</t>
  </si>
  <si>
    <t>NAR9086</t>
  </si>
  <si>
    <t>FIMM</t>
  </si>
  <si>
    <t>MBDC0342</t>
  </si>
  <si>
    <t>YIDB: Yeast Intron DataBase</t>
  </si>
  <si>
    <t>MBDC0042</t>
  </si>
  <si>
    <t>PromEC</t>
  </si>
  <si>
    <t>MBDC0309</t>
  </si>
  <si>
    <t>S/MARt DB</t>
  </si>
  <si>
    <t>MBDC0300</t>
  </si>
  <si>
    <t>SWEET-DB</t>
  </si>
  <si>
    <t>NAR9215</t>
  </si>
  <si>
    <t>PALSdb: Putative Alternative Splicing database</t>
  </si>
  <si>
    <t>NAR9015</t>
  </si>
  <si>
    <t>AraC-XylS database</t>
  </si>
  <si>
    <t>NAR9037</t>
  </si>
  <si>
    <t>CDS: Celera Discovery System</t>
  </si>
  <si>
    <t>MBDC0226</t>
  </si>
  <si>
    <t>MitoDrome</t>
  </si>
  <si>
    <t>MBDC0351</t>
  </si>
  <si>
    <t>GPI: GenoPlante-Info</t>
  </si>
  <si>
    <t>MBDC0384</t>
  </si>
  <si>
    <t>CADB: Confrontation Angles Database</t>
  </si>
  <si>
    <t>NAR9216</t>
  </si>
  <si>
    <t>ParaDB</t>
  </si>
  <si>
    <t>MBDC0366</t>
  </si>
  <si>
    <t>HORDE: Human Olfactory Receptor Data Explora-torium</t>
  </si>
  <si>
    <t>NAR9184</t>
  </si>
  <si>
    <t>MPIMP: Mitochondrial Protein Import Machinery of Plants</t>
  </si>
  <si>
    <t>NAR9008</t>
  </si>
  <si>
    <t>aMAZE LightBench</t>
  </si>
  <si>
    <t>MBDC0572</t>
  </si>
  <si>
    <t>RPD: Rice Proteome Database</t>
  </si>
  <si>
    <t>MBDC0661</t>
  </si>
  <si>
    <t>DG-CST: Disease Gene Conserved Sequence Tags</t>
  </si>
  <si>
    <t>NAR9004</t>
  </si>
  <si>
    <t>AcroMed</t>
  </si>
  <si>
    <t>NAR9118</t>
  </si>
  <si>
    <t>H-ANGEL: Human Anatomic Gene Expression Library</t>
  </si>
  <si>
    <t>NAR9168</t>
  </si>
  <si>
    <t>Metagrowth</t>
  </si>
  <si>
    <t>NAR9205</t>
  </si>
  <si>
    <t>OpenSputnik</t>
  </si>
  <si>
    <t>MBDC0652</t>
  </si>
  <si>
    <t>CSS: Carbohydrate Structure Suite</t>
  </si>
  <si>
    <t>NAR9273</t>
  </si>
  <si>
    <t>SIEGE: Smoking Induced Epithelial Gene Expression</t>
  </si>
  <si>
    <t>MBDC0719</t>
  </si>
  <si>
    <t>PFD: Protein Folding Database</t>
  </si>
  <si>
    <t>NAR9246</t>
  </si>
  <si>
    <t>PUMA2</t>
  </si>
  <si>
    <t>MBDC0856</t>
  </si>
  <si>
    <t>PPD: Protein pKa Database</t>
  </si>
  <si>
    <t>MBDC0866</t>
  </si>
  <si>
    <t>SIDDBASE: Stress Induced DNA Duplex Destabilization database</t>
  </si>
  <si>
    <t>MBDC0706</t>
  </si>
  <si>
    <t>NOPdb: Nucleolar Proteome Database</t>
  </si>
  <si>
    <t>MBDC0844</t>
  </si>
  <si>
    <t>MulPSSM</t>
  </si>
  <si>
    <t>NAR9244</t>
  </si>
  <si>
    <t>pSTIING</t>
  </si>
  <si>
    <t>MBDC0954</t>
  </si>
  <si>
    <t>PIDD: Protein Inter-atomic Distance Distributions</t>
  </si>
  <si>
    <t>NAR9122</t>
  </si>
  <si>
    <t>Hedgehog Signaling Pathway Database</t>
  </si>
  <si>
    <t>MBDC1043</t>
  </si>
  <si>
    <t>4D Xpress</t>
  </si>
  <si>
    <t>MBDC1061</t>
  </si>
  <si>
    <t>CoVDB</t>
  </si>
  <si>
    <t>MBDC1096</t>
  </si>
  <si>
    <t>MethyCancer</t>
  </si>
  <si>
    <t>MBDC1088</t>
  </si>
  <si>
    <t>IDBD: Infectious Disease Biomarker Database</t>
  </si>
  <si>
    <t>MBDC1212</t>
  </si>
  <si>
    <t>TMFunction</t>
  </si>
  <si>
    <t>MBDC1231</t>
  </si>
  <si>
    <t>SPROUTS: Structural Prediction for pRotein fOlding UTility System</t>
  </si>
  <si>
    <t>NAR9242</t>
  </si>
  <si>
    <t>PSF: Protein Segment Finder</t>
  </si>
  <si>
    <t>MBDC1276</t>
  </si>
  <si>
    <t>Sys-BodyFluid</t>
  </si>
  <si>
    <t>NAR9231</t>
  </si>
  <si>
    <t>PMRD: Plant MicroRNA Database</t>
  </si>
  <si>
    <t>NAR9217</t>
  </si>
  <si>
    <t>Pathema</t>
  </si>
  <si>
    <t>MBDC1366</t>
  </si>
  <si>
    <t>PepX</t>
  </si>
  <si>
    <t>MBDC1384</t>
  </si>
  <si>
    <t>BioDrugScreen</t>
  </si>
  <si>
    <t>MBDC1303</t>
  </si>
  <si>
    <t>cBARBEL: catfish Breeder And Researcher Bioinformatics Entry Location</t>
  </si>
  <si>
    <t>MBDC1425</t>
  </si>
  <si>
    <t>Non-B DB</t>
  </si>
  <si>
    <t>MBDC1401</t>
  </si>
  <si>
    <t>CAMERA: Community Cyberinfrastructure for Advanced Microbial Ecology Research and Analysis</t>
  </si>
  <si>
    <t>MBDC1493</t>
  </si>
  <si>
    <t>DOMMINO: Database of Macromolecular Interactions</t>
  </si>
  <si>
    <t>MBDC1622</t>
  </si>
  <si>
    <t>PR2: Protist Ribosomal Reference</t>
  </si>
  <si>
    <t>MBDC1644</t>
  </si>
  <si>
    <t>TSGene: Tumor Suppressor Gene</t>
  </si>
  <si>
    <t>MBDC1658</t>
  </si>
  <si>
    <t>PIECE: Plant Intron and Exon Comparison and Evolution</t>
  </si>
  <si>
    <t>MBDC1631</t>
  </si>
  <si>
    <t>WholeCellKB</t>
  </si>
  <si>
    <t>MBDC1680</t>
  </si>
  <si>
    <t>HMDD: Human microRNA Disease Database</t>
  </si>
  <si>
    <t>NAR9255</t>
  </si>
  <si>
    <t>RiceWiki</t>
  </si>
  <si>
    <t>MBDC1698</t>
  </si>
  <si>
    <t>MetaRef</t>
  </si>
  <si>
    <t>MBDC1777</t>
  </si>
  <si>
    <t>WDSPdb: WD40-repeat protein Structure Predictor database</t>
  </si>
  <si>
    <t>MBDC1804</t>
  </si>
  <si>
    <t>CMPD: Cancer Mutant Proteome Database</t>
  </si>
  <si>
    <t>MBDC1890</t>
  </si>
  <si>
    <t>SynLethDB</t>
  </si>
  <si>
    <t>JL22DB203</t>
  </si>
  <si>
    <t>EuPathDB</t>
  </si>
  <si>
    <t>JL22DB163</t>
  </si>
  <si>
    <t>DifferentialNet</t>
  </si>
  <si>
    <t>JL22DB50</t>
  </si>
  <si>
    <t>BCNTB : Breast Cancer Now Tissue Bank bioinformatics</t>
  </si>
  <si>
    <t>JL22DB629</t>
  </si>
  <si>
    <t>SuperDRUG2</t>
  </si>
  <si>
    <t>JL22DB278</t>
  </si>
  <si>
    <t>HEDD: Human Enhancer Disease Daabase</t>
  </si>
  <si>
    <t>JL22DB32</t>
  </si>
  <si>
    <t>anti-CRISPRdb</t>
  </si>
  <si>
    <t>JL22DB421</t>
  </si>
  <si>
    <t>MSDD : MiRNA SNP Disease Database</t>
  </si>
  <si>
    <t>JL22DB151</t>
  </si>
  <si>
    <t>dbPTM</t>
  </si>
  <si>
    <t>JL22DB287</t>
  </si>
  <si>
    <t>Hmtvar</t>
  </si>
  <si>
    <t>JL22DB357</t>
  </si>
  <si>
    <t>LnCeVar</t>
  </si>
  <si>
    <t>an error occurred</t>
  </si>
  <si>
    <t>JL22DB466</t>
  </si>
  <si>
    <t>oRNAment</t>
  </si>
  <si>
    <t>JL22DB402</t>
  </si>
  <si>
    <t>miRNASNP</t>
  </si>
  <si>
    <t>403 Forbidden</t>
  </si>
  <si>
    <t>JL22DB130</t>
  </si>
  <si>
    <t>crisprSQL</t>
  </si>
  <si>
    <t>404 Not Found</t>
  </si>
  <si>
    <t>JL22DB143</t>
  </si>
  <si>
    <t>Datanator</t>
  </si>
  <si>
    <t>NAR9119</t>
  </si>
  <si>
    <t>HAMSTeRS: Haemophilia A Mutation Structure Test and Resource Site</t>
  </si>
  <si>
    <t>MBDC0144</t>
  </si>
  <si>
    <t>PAH Mutation Analysis Consortium Database</t>
  </si>
  <si>
    <t>MBDC0041</t>
  </si>
  <si>
    <t>PlantCARE</t>
  </si>
  <si>
    <t>NAR9327</t>
  </si>
  <si>
    <t>XREFdb</t>
  </si>
  <si>
    <t>NAR9226</t>
  </si>
  <si>
    <t>PIR NRL-3D</t>
  </si>
  <si>
    <t>NAR9010</t>
  </si>
  <si>
    <t>AngioDB</t>
  </si>
  <si>
    <t>NAR9087</t>
  </si>
  <si>
    <t>FLAGdb/FST</t>
  </si>
  <si>
    <t>MBDC0510</t>
  </si>
  <si>
    <t>InterDom</t>
  </si>
  <si>
    <t>NAR9065</t>
  </si>
  <si>
    <t>EMBL-EBI PSSH: Protein Sequence to Structure Homologies</t>
  </si>
  <si>
    <t>MBDC0547</t>
  </si>
  <si>
    <t>OGRe: Organellar Genome Retrieval</t>
  </si>
  <si>
    <t>NAR9229</t>
  </si>
  <si>
    <t>PlantsT</t>
  </si>
  <si>
    <t>MBDC0494</t>
  </si>
  <si>
    <t>HemoPDB: Hematopoiesis Promoter Database</t>
  </si>
  <si>
    <t>NAR9011</t>
  </si>
  <si>
    <t>ANTIMIC</t>
  </si>
  <si>
    <t>NAR9058</t>
  </si>
  <si>
    <t>EASED: Extended Alternatively Spliced EST Database</t>
  </si>
  <si>
    <t>NAR9093</t>
  </si>
  <si>
    <t>FusionDB</t>
  </si>
  <si>
    <t>NAR9183</t>
  </si>
  <si>
    <t>Mouse SAGE: Serial Analysis of Gene Expression</t>
  </si>
  <si>
    <t>MBDC0588</t>
  </si>
  <si>
    <t>TIGR Plant Repeat Database</t>
  </si>
  <si>
    <t>MBDC0683</t>
  </si>
  <si>
    <t>HCAD: Human Chromosome Aberration Database</t>
  </si>
  <si>
    <t>NAR9016</t>
  </si>
  <si>
    <t>ARGH</t>
  </si>
  <si>
    <t>NAR9232</t>
  </si>
  <si>
    <t>PRECISE: Predicted and Consensus Interaction Sites in Enzymes</t>
  </si>
  <si>
    <t>MBDC0863</t>
  </si>
  <si>
    <t>SCOPPI: Structural Classification of Protein-Protein Interfaces</t>
  </si>
  <si>
    <t>MBDC0927</t>
  </si>
  <si>
    <t>TassDB: TAndem Splice Site DataBase</t>
  </si>
  <si>
    <t>MBDC0993</t>
  </si>
  <si>
    <t>IVDB: Influenza Virus Database</t>
  </si>
  <si>
    <t>NAR9228</t>
  </si>
  <si>
    <t>PlantQTL-GE</t>
  </si>
  <si>
    <t>MBDC1185</t>
  </si>
  <si>
    <t>HuRef Genome Browser</t>
  </si>
  <si>
    <t>MBDC1266</t>
  </si>
  <si>
    <t>EVOG: Evolutionary Visualizer for Overlapping Genes</t>
  </si>
  <si>
    <t>NAR9245</t>
  </si>
  <si>
    <t>PTM-Switchboard</t>
  </si>
  <si>
    <t>MBDC1220</t>
  </si>
  <si>
    <t>RAPID: Resource of Asian Primary Immunodeficiency Diseases</t>
  </si>
  <si>
    <t>MBDC1177</t>
  </si>
  <si>
    <t>PDBselect</t>
  </si>
  <si>
    <t>MBDC1357</t>
  </si>
  <si>
    <t>ViralORFeome</t>
  </si>
  <si>
    <t>MBDC1375</t>
  </si>
  <si>
    <t>HlungDB: human lung cancer database</t>
  </si>
  <si>
    <t>MBDC1299</t>
  </si>
  <si>
    <t>BriX</t>
  </si>
  <si>
    <t>blank page</t>
  </si>
  <si>
    <t>MBDC1310</t>
  </si>
  <si>
    <t>EDULISS: EDinburgh University Ligand Selection System</t>
  </si>
  <si>
    <t>MBDC1454</t>
  </si>
  <si>
    <t>YPA: Yeast Promoter Atlas</t>
  </si>
  <si>
    <t>MBDC1404</t>
  </si>
  <si>
    <t>CDDB: Conformational Dynamics Data Bank</t>
  </si>
  <si>
    <t>MBDC1513</t>
  </si>
  <si>
    <t>UniPathway</t>
  </si>
  <si>
    <t>MBDC1541</t>
  </si>
  <si>
    <t>Dr.VIS: Viral Integration Sites</t>
  </si>
  <si>
    <t>MBDC1549</t>
  </si>
  <si>
    <t>Human OligoGenome Resource</t>
  </si>
  <si>
    <t>MBDC1554</t>
  </si>
  <si>
    <t>Plantmetabolomics.org</t>
  </si>
  <si>
    <t>MBDC1567</t>
  </si>
  <si>
    <t>SEQanswers wiki</t>
  </si>
  <si>
    <t>MBDC0378</t>
  </si>
  <si>
    <t>Database for Bacterial Group II Introns</t>
  </si>
  <si>
    <t>MBDC1525</t>
  </si>
  <si>
    <t>PN: Predictive Networks</t>
  </si>
  <si>
    <t>MBDC1604</t>
  </si>
  <si>
    <t>TOPPR: The Online Protein Processing Resource</t>
  </si>
  <si>
    <t>MBDC1617</t>
  </si>
  <si>
    <t>DGA: Disease and Gene Annotations</t>
  </si>
  <si>
    <t>NAR9252</t>
  </si>
  <si>
    <t>RGKbase: Rice Genome Knowledgebase</t>
  </si>
  <si>
    <t>MBDC1830</t>
  </si>
  <si>
    <t>BARD: BioAssay Research Database</t>
  </si>
  <si>
    <t>MBDC1829</t>
  </si>
  <si>
    <t>BARCDB: Biobanking Analysis Resource Catalogue</t>
  </si>
  <si>
    <t>MBDC1883</t>
  </si>
  <si>
    <t>Cancer RNA-Seq Nexus</t>
  </si>
  <si>
    <t>JL22DB419</t>
  </si>
  <si>
    <t>MRPrimerV database</t>
  </si>
  <si>
    <t>JL22DB43</t>
  </si>
  <si>
    <t>ATGC</t>
  </si>
  <si>
    <t>JL22DB563</t>
  </si>
  <si>
    <t>RAID database</t>
  </si>
  <si>
    <t>JL22DB152</t>
  </si>
  <si>
    <t>dbSAP</t>
  </si>
  <si>
    <t>JL22DB104</t>
  </si>
  <si>
    <t>ClusterCAD</t>
  </si>
  <si>
    <t>JL22DB189</t>
  </si>
  <si>
    <t>ECOdrug</t>
  </si>
  <si>
    <t>JL22DB527</t>
  </si>
  <si>
    <t>PolyA_DB</t>
  </si>
  <si>
    <t>JL22DB640</t>
  </si>
  <si>
    <t>TC3A</t>
  </si>
  <si>
    <t>JL22DB688</t>
  </si>
  <si>
    <t>TriForC</t>
  </si>
  <si>
    <t>JL22DB509</t>
  </si>
  <si>
    <t>PITDB</t>
  </si>
  <si>
    <t>JL22DB378</t>
  </si>
  <si>
    <t>MeDReaders</t>
  </si>
  <si>
    <t>Service unavailable</t>
  </si>
  <si>
    <t>JL22DB198</t>
  </si>
  <si>
    <t>EPD: Encyclopedia of Proteome Dynamics</t>
  </si>
  <si>
    <t>Service Unavalible</t>
  </si>
  <si>
    <t>JL22DB237</t>
  </si>
  <si>
    <t>Gene3D</t>
  </si>
  <si>
    <t>JL22DB351</t>
  </si>
  <si>
    <t>Lnc2Meth</t>
  </si>
  <si>
    <t>JL22DB53</t>
  </si>
  <si>
    <t>BIG : Beijing Institute of Genomics</t>
  </si>
  <si>
    <t>JL22DB670</t>
  </si>
  <si>
    <t>SysteMHC Atlas project</t>
  </si>
  <si>
    <t>JL22DB604</t>
  </si>
  <si>
    <t>Sedb</t>
  </si>
  <si>
    <t>JL22DB67</t>
  </si>
  <si>
    <t>CAGm</t>
  </si>
  <si>
    <t>JL22DB211</t>
  </si>
  <si>
    <t>EVmiRNA</t>
  </si>
  <si>
    <t>JL22DB366</t>
  </si>
  <si>
    <t>MaGenDB</t>
  </si>
  <si>
    <t>Blank page</t>
  </si>
  <si>
    <t>JL22DB612</t>
  </si>
  <si>
    <t>snoRNAs : Small nucleolar RNAs</t>
  </si>
  <si>
    <t>Server Error (500)</t>
  </si>
  <si>
    <t>NAR9068</t>
  </si>
  <si>
    <t>ECDC: E coli Database Compilation</t>
  </si>
  <si>
    <t>NAR9179</t>
  </si>
  <si>
    <t>MITOP: MITOchondrial Proteome database</t>
  </si>
  <si>
    <t>NAR9234</t>
  </si>
  <si>
    <t>PRESAGE</t>
  </si>
  <si>
    <t>NAR9256</t>
  </si>
  <si>
    <t>RISSC: Ribosomal Intergenic Spacer Sequence Collection</t>
  </si>
  <si>
    <t>MBDC0037</t>
  </si>
  <si>
    <t>HUNT: HUman Novel Transcripts</t>
  </si>
  <si>
    <t>NAR9283</t>
  </si>
  <si>
    <t>STACK: Sequence Tag Alignment and Consensus Knowledgebase</t>
  </si>
  <si>
    <t>MBDC0231</t>
  </si>
  <si>
    <t>ACTIVITY</t>
  </si>
  <si>
    <t>MBDC0023</t>
  </si>
  <si>
    <t>Hugelndex</t>
  </si>
  <si>
    <t>NAR9330</t>
  </si>
  <si>
    <t>YPL.db: Yeast Protein Localization DataBase</t>
  </si>
  <si>
    <t>NAR9139</t>
  </si>
  <si>
    <t>Incyte Genomics</t>
  </si>
  <si>
    <t>related generic commercial site redirect</t>
  </si>
  <si>
    <t>NAR9186</t>
  </si>
  <si>
    <t>MTID: Mouse Transposon Insertion Database</t>
  </si>
  <si>
    <t>MBDC0539</t>
  </si>
  <si>
    <t>MtDB: Medicago truncatula transcriptome DataBase</t>
  </si>
  <si>
    <t>MBDC0579</t>
  </si>
  <si>
    <t>SNP500Cancer</t>
  </si>
  <si>
    <t>related generic government site redirect</t>
  </si>
  <si>
    <t>MBDC0410</t>
  </si>
  <si>
    <t>AppaDB</t>
  </si>
  <si>
    <t>NAR9249</t>
  </si>
  <si>
    <t>RAD: Rice Annotation Database</t>
  </si>
  <si>
    <t>MBDC0723</t>
  </si>
  <si>
    <t>NAR9094</t>
  </si>
  <si>
    <t>GALA: Genome Alignments and Annotations</t>
  </si>
  <si>
    <t>MBDC0504</t>
  </si>
  <si>
    <t>IMGT/LIGM-DB</t>
  </si>
  <si>
    <t>MBDC0783</t>
  </si>
  <si>
    <t>REFOLD database</t>
  </si>
  <si>
    <t>MBDC0806</t>
  </si>
  <si>
    <t>CyBase</t>
  </si>
  <si>
    <t>MBDC0855</t>
  </si>
  <si>
    <t>PMDB: Protein Model Database</t>
  </si>
  <si>
    <t>NAR9101</t>
  </si>
  <si>
    <t>GeneTrees</t>
  </si>
  <si>
    <t>NAR9105</t>
  </si>
  <si>
    <t>GIB-V: Genome Information Broker for Viruses</t>
  </si>
  <si>
    <t>MBDC0940</t>
  </si>
  <si>
    <t>TIGR Plant Transcript Assemblies Database</t>
  </si>
  <si>
    <t>MBDC1013</t>
  </si>
  <si>
    <t>SNPSTR: Single Nucleotide Polymorphisms Short Tandem Repeats</t>
  </si>
  <si>
    <t>MBDC1059</t>
  </si>
  <si>
    <t>ColiSNP</t>
  </si>
  <si>
    <t>MBDC1123</t>
  </si>
  <si>
    <t>ProTISA: Prokaryotic Translation Initiation Site</t>
  </si>
  <si>
    <t>NAR9132</t>
  </si>
  <si>
    <t>Human PAML Browser: Phylogenetic Analysis by Maximum Likelihood</t>
  </si>
  <si>
    <t>MBDC1047</t>
  </si>
  <si>
    <t>AutoPSI: Automated Protein Structure Identification</t>
  </si>
  <si>
    <t>MBDC1084</t>
  </si>
  <si>
    <t>HEG-DB: Highly Expressed Genes DataBase</t>
  </si>
  <si>
    <t>MBDC1162</t>
  </si>
  <si>
    <t>siRecords</t>
  </si>
  <si>
    <t>NAR9318</t>
  </si>
  <si>
    <t>VirusMINT</t>
  </si>
  <si>
    <t>MBDC1377</t>
  </si>
  <si>
    <t>HRTBLDb: Hormone Receptor Target Binding Loci Database</t>
  </si>
  <si>
    <t>MBDC1298</t>
  </si>
  <si>
    <t>BISC: Binary SubComplexes</t>
  </si>
  <si>
    <t>MBDC1408</t>
  </si>
  <si>
    <t>dbSNP</t>
  </si>
  <si>
    <t>MBDC1434</t>
  </si>
  <si>
    <t>PolyQ</t>
  </si>
  <si>
    <t>MBDC1424</t>
  </si>
  <si>
    <t>NCBI Epigenomics</t>
  </si>
  <si>
    <t>MBDC1338</t>
  </si>
  <si>
    <t>VnD</t>
  </si>
  <si>
    <t>MBDC1437</t>
  </si>
  <si>
    <t>PROMISCUOUS</t>
  </si>
  <si>
    <t>MBDC1179</t>
  </si>
  <si>
    <t>CIPRO: Ciona intestinalis PROtein Database</t>
  </si>
  <si>
    <t>MBDC1492</t>
  </si>
  <si>
    <t>DARC site: Database of Aligned Ribosomal Complexes</t>
  </si>
  <si>
    <t>MBDC1532</t>
  </si>
  <si>
    <t>COLT-Cancer</t>
  </si>
  <si>
    <t>MBDC1538</t>
  </si>
  <si>
    <t>NCBI BGMUT: Blood Group Antigen Gene Mutation Database</t>
  </si>
  <si>
    <t>NAR9170</t>
  </si>
  <si>
    <t>MethylomeDB</t>
  </si>
  <si>
    <t>MBDC1677</t>
  </si>
  <si>
    <t>DPRP: Database of Phenotype-specific Regulatory Programs</t>
  </si>
  <si>
    <t>MBDC1726</t>
  </si>
  <si>
    <t>NECTAR: Non-synonymous Enriched Coding muTation Archive</t>
  </si>
  <si>
    <t>MBDC1835</t>
  </si>
  <si>
    <t>JuncDB</t>
  </si>
  <si>
    <t>MBDC1895</t>
  </si>
  <si>
    <t>WITHDRAWN</t>
  </si>
  <si>
    <t>JL22DB399</t>
  </si>
  <si>
    <t>mirDNMR</t>
  </si>
  <si>
    <t>JL22DB658</t>
  </si>
  <si>
    <t>IGSR : International Genome Sample Resources</t>
  </si>
  <si>
    <t>JL22DB389</t>
  </si>
  <si>
    <t>MethSMRT</t>
  </si>
  <si>
    <t>JL22DB277</t>
  </si>
  <si>
    <t>HCMDB</t>
  </si>
  <si>
    <t>JL22DB490</t>
  </si>
  <si>
    <t>PGG.Population</t>
  </si>
  <si>
    <t>JL22DB274</t>
  </si>
  <si>
    <t>HACER : Human ACtive Enhancers to interpret Regulatory variants</t>
  </si>
  <si>
    <t>418 Not Found</t>
  </si>
  <si>
    <t>JL22DB129</t>
  </si>
  <si>
    <t>CRISPRlnc</t>
  </si>
  <si>
    <t>502 Bad Gateway</t>
  </si>
  <si>
    <t>JL22DB352</t>
  </si>
  <si>
    <t>LncACTdb</t>
  </si>
  <si>
    <t>JL22DB388</t>
  </si>
  <si>
    <t>MethMotif</t>
  </si>
  <si>
    <t>JL22DB581</t>
  </si>
  <si>
    <t>RNAct</t>
  </si>
  <si>
    <t>institutional site redirect</t>
  </si>
  <si>
    <t>NAR9022</t>
  </si>
  <si>
    <t>Asthma and Allergy Database</t>
  </si>
  <si>
    <t>MBDC0281</t>
  </si>
  <si>
    <t>PIR RESID</t>
  </si>
  <si>
    <t>NAR9023</t>
  </si>
  <si>
    <t>ASTRAL Compendium</t>
  </si>
  <si>
    <t>NAR9038</t>
  </si>
  <si>
    <t>CKAAPs DB: Conserved Key Amino Acid Positions Database</t>
  </si>
  <si>
    <t>NAR9075</t>
  </si>
  <si>
    <t>EMOTIF database</t>
  </si>
  <si>
    <t>MBDC0527</t>
  </si>
  <si>
    <t>MAtDB: MIPS Arabidopsis thaliana Database</t>
  </si>
  <si>
    <t>MBDC0559</t>
  </si>
  <si>
    <t>PGDB: Prostate Gene Database</t>
  </si>
  <si>
    <t>MBDC0590</t>
  </si>
  <si>
    <t>topoSNP: topographic mapping of Single Nucleotide Polymorphism</t>
  </si>
  <si>
    <t>NAR9315</t>
  </si>
  <si>
    <t>VirGen</t>
  </si>
  <si>
    <t>NAR9007</t>
  </si>
  <si>
    <t>AluGene</t>
  </si>
  <si>
    <t>NAR9001</t>
  </si>
  <si>
    <t>3D-GENOMICS</t>
  </si>
  <si>
    <t>MBDC0503</t>
  </si>
  <si>
    <t>IMGT/GENE-DB</t>
  </si>
  <si>
    <t>MBDC0620</t>
  </si>
  <si>
    <t>PoMaMo: Potato Maps and More</t>
  </si>
  <si>
    <t>MBDC0842</t>
  </si>
  <si>
    <t>MPromDb: Mammalian Promoter Database</t>
  </si>
  <si>
    <t>NAR9209</t>
  </si>
  <si>
    <t>OrthoMCL-DB</t>
  </si>
  <si>
    <t>MBDC0796</t>
  </si>
  <si>
    <t>AffinDB</t>
  </si>
  <si>
    <t>MBDC0948</t>
  </si>
  <si>
    <t>POGs/PlantRBP: Putative Orthologous Groups</t>
  </si>
  <si>
    <t>MBDC0988</t>
  </si>
  <si>
    <t>GlycoMapsDB</t>
  </si>
  <si>
    <t>NAR9221</t>
  </si>
  <si>
    <t>PharmGED</t>
  </si>
  <si>
    <t>MBDC0951</t>
  </si>
  <si>
    <t>CancerGenes</t>
  </si>
  <si>
    <t>MBDC1050</t>
  </si>
  <si>
    <t>NIAID Biodefense Proteomics Resource Center</t>
  </si>
  <si>
    <t>MBDC1080</t>
  </si>
  <si>
    <t>GDB Structures</t>
  </si>
  <si>
    <t>MBDC1202</t>
  </si>
  <si>
    <t>AutoSNPdb</t>
  </si>
  <si>
    <t>MBDC1216</t>
  </si>
  <si>
    <t>BPS: Base-Pair Structure</t>
  </si>
  <si>
    <t>MBDC1242</t>
  </si>
  <si>
    <t>CLDB: Cell Line Data Base</t>
  </si>
  <si>
    <t>MBDC1278</t>
  </si>
  <si>
    <t>miRecords</t>
  </si>
  <si>
    <t>MBDC1263</t>
  </si>
  <si>
    <t>PIG: Pathogen Interaction Gateway</t>
  </si>
  <si>
    <t>MBDC1350</t>
  </si>
  <si>
    <t>3DNALandscapes</t>
  </si>
  <si>
    <t>MBDC1346</t>
  </si>
  <si>
    <t>MeMotif</t>
  </si>
  <si>
    <t>MBDC1442</t>
  </si>
  <si>
    <t>RepTar</t>
  </si>
  <si>
    <t>MBDC1451</t>
  </si>
  <si>
    <t>TMPad: TransMembrane Protein Helix-Packing Database</t>
  </si>
  <si>
    <t>MBDC1301</t>
  </si>
  <si>
    <t>BRENDA BTO: BRENDA Tissue Ontology</t>
  </si>
  <si>
    <t>MBDC1402</t>
  </si>
  <si>
    <t>CaSNP</t>
  </si>
  <si>
    <t>MBDC1445</t>
  </si>
  <si>
    <t>SAHG: Structure Atlas of Human Genome</t>
  </si>
  <si>
    <t>MBDC1305</t>
  </si>
  <si>
    <t>CLIPZ</t>
  </si>
  <si>
    <t>MBDC0160</t>
  </si>
  <si>
    <t>RNA Helicase Database</t>
  </si>
  <si>
    <t>update or maintenance notice</t>
  </si>
  <si>
    <t>MBDC1497</t>
  </si>
  <si>
    <t>STAP: Statistical Torsion Angle Potential</t>
  </si>
  <si>
    <t>MBDC1498</t>
  </si>
  <si>
    <t>Pocketome</t>
  </si>
  <si>
    <t>MBDC1504</t>
  </si>
  <si>
    <t>BuG@Sbase: Bacterial Microarray Group at St George's Database</t>
  </si>
  <si>
    <t>MBDC1471</t>
  </si>
  <si>
    <t>SitEx</t>
  </si>
  <si>
    <t>Forbidden</t>
  </si>
  <si>
    <t>MBDC1488</t>
  </si>
  <si>
    <t>AH-DB: Apo‚Äö√Ñ√∂‚àö√ë‚àö¬®Holo DataBase</t>
  </si>
  <si>
    <t>MBDC1577</t>
  </si>
  <si>
    <t>RhesusBase</t>
  </si>
  <si>
    <t>MBDC1722</t>
  </si>
  <si>
    <t>DbPSHP: Database of Recent Positive Selection across Human Populations</t>
  </si>
  <si>
    <t>MBDC1725</t>
  </si>
  <si>
    <t>Lynx</t>
  </si>
  <si>
    <t>MBDC1769</t>
  </si>
  <si>
    <t>LncRNA2Target</t>
  </si>
  <si>
    <t>MBDC1839</t>
  </si>
  <si>
    <t>CircNet</t>
  </si>
  <si>
    <t>MBDC1842</t>
  </si>
  <si>
    <t>RPFdb: Ribosome Protected mRNA Fragments</t>
  </si>
  <si>
    <t>MBDC1879</t>
  </si>
  <si>
    <t>Aging Chart</t>
  </si>
  <si>
    <t>JL22DB284</t>
  </si>
  <si>
    <t>HipSci : The Human Induced Pluripostent Stem Cell Initiative</t>
  </si>
  <si>
    <t>414 Not Found</t>
  </si>
  <si>
    <t>JL22DB356</t>
  </si>
  <si>
    <t>LNCediting</t>
  </si>
  <si>
    <t>415 Not Found</t>
  </si>
  <si>
    <t>JL22DB205</t>
  </si>
  <si>
    <t>EURISCO</t>
  </si>
  <si>
    <t>JL22DB199</t>
  </si>
  <si>
    <t>EpiDenovo</t>
  </si>
  <si>
    <t>JL22DB572</t>
  </si>
  <si>
    <t>ReMap</t>
  </si>
  <si>
    <t>JL22DB576</t>
  </si>
  <si>
    <t>RISE</t>
  </si>
  <si>
    <t>GATEWAY TIMEOUT</t>
  </si>
  <si>
    <t>JL22DB427</t>
  </si>
  <si>
    <t>MVP : Microbe Versus Phage</t>
  </si>
  <si>
    <t>This File Can't be Reached</t>
  </si>
  <si>
    <t>NAR9146</t>
  </si>
  <si>
    <t>ISSD: Integrated Sequence-Structure Database</t>
  </si>
  <si>
    <t>NAR9225</t>
  </si>
  <si>
    <t>PIR ALN: Protein Information Resource Alignments</t>
  </si>
  <si>
    <t>MBDC0085</t>
  </si>
  <si>
    <t>MitoNuc</t>
  </si>
  <si>
    <t>MBDC0032</t>
  </si>
  <si>
    <t>EID: Exon-Intron Database</t>
  </si>
  <si>
    <t>MBDC0018</t>
  </si>
  <si>
    <t>MAGEST: MAboya Gene Expression patterns and Sequence Tags</t>
  </si>
  <si>
    <t>NAR9120</t>
  </si>
  <si>
    <t>HC Forum</t>
  </si>
  <si>
    <t>NAR9134</t>
  </si>
  <si>
    <t>ICB: Identification and Classification of Bacteria</t>
  </si>
  <si>
    <t>MBDC0324</t>
  </si>
  <si>
    <t>HOWDY</t>
  </si>
  <si>
    <t>NAR9112</t>
  </si>
  <si>
    <t>GRL: Gene Resource Locator</t>
  </si>
  <si>
    <t>NAR9204</t>
  </si>
  <si>
    <t>NUREBASE</t>
  </si>
  <si>
    <t>MBDC0376</t>
  </si>
  <si>
    <t>NLSdb: Nuclear Localization Signals Database</t>
  </si>
  <si>
    <t>MBDC0434</t>
  </si>
  <si>
    <t>CnidBase</t>
  </si>
  <si>
    <t>MBDC0563</t>
  </si>
  <si>
    <t>PlantProm</t>
  </si>
  <si>
    <t>NAR9213</t>
  </si>
  <si>
    <t>PACRAT</t>
  </si>
  <si>
    <t>NAR9282</t>
  </si>
  <si>
    <t>Sputnik</t>
  </si>
  <si>
    <t>MBDC0573</t>
  </si>
  <si>
    <t>RPG: Ribosomal Protein Gene database</t>
  </si>
  <si>
    <t>NAR9138</t>
  </si>
  <si>
    <t>IMGT/GeneInfo</t>
  </si>
  <si>
    <t>MBDC0561</t>
  </si>
  <si>
    <t>PIRSF</t>
  </si>
  <si>
    <t>MBDC0395</t>
  </si>
  <si>
    <t>STCDB:  Signal Transduction Classification Database</t>
  </si>
  <si>
    <t>MBDC0518</t>
  </si>
  <si>
    <t>KinG</t>
  </si>
  <si>
    <t>MBDC0669</t>
  </si>
  <si>
    <t>FESD: Functional Element SNPs Database</t>
  </si>
  <si>
    <t>NAR9002</t>
  </si>
  <si>
    <t>5_SAGE</t>
  </si>
  <si>
    <t>NAR9227</t>
  </si>
  <si>
    <t>PlantMarkers</t>
  </si>
  <si>
    <t>MBDC0441</t>
  </si>
  <si>
    <t>CYGD: Comprehensive Yeast Genome Database</t>
  </si>
  <si>
    <t>NAR9169</t>
  </si>
  <si>
    <t>MetaRouter</t>
  </si>
  <si>
    <t>MBDC0870</t>
  </si>
  <si>
    <t>SoyGD: Soybean Genome Database</t>
  </si>
  <si>
    <t>NAR9056</t>
  </si>
  <si>
    <t>DMAPS: Database of Multiple Alignments for Protein Structures</t>
  </si>
  <si>
    <t>MBDC0825</t>
  </si>
  <si>
    <t>HUMHOT: HUman Meiotic recombination HOT spots</t>
  </si>
  <si>
    <t>MBDC0665</t>
  </si>
  <si>
    <t>PhenomicDB</t>
  </si>
  <si>
    <t>NAR9285</t>
  </si>
  <si>
    <t>Sulfolobus database</t>
  </si>
  <si>
    <t>MBDC1091</t>
  </si>
  <si>
    <t>LigASite: LIGand Attachment SITE</t>
  </si>
  <si>
    <t>MBDC1145</t>
  </si>
  <si>
    <t>UniTrap</t>
  </si>
  <si>
    <t>NAR9292</t>
  </si>
  <si>
    <t>TMAD</t>
  </si>
  <si>
    <t>NAR9298</t>
  </si>
  <si>
    <t>TransfactomeDB</t>
  </si>
  <si>
    <t>NAR9174</t>
  </si>
  <si>
    <t>microTranspoGene</t>
  </si>
  <si>
    <t>MBDC1256</t>
  </si>
  <si>
    <t>MDPD: Mutation Database for Parkinson's Disease</t>
  </si>
  <si>
    <t>MBDC1289</t>
  </si>
  <si>
    <t>Aspergillus Genomes and Cloud</t>
  </si>
  <si>
    <t>NAR9257</t>
  </si>
  <si>
    <t>RNA Virus Database</t>
  </si>
  <si>
    <t>NAR9268</t>
  </si>
  <si>
    <t>SDR: Specificity Determining Residue Database</t>
  </si>
  <si>
    <t>MBDC1257</t>
  </si>
  <si>
    <t>SysZNF</t>
  </si>
  <si>
    <t>MBDC1282</t>
  </si>
  <si>
    <t>Bionemo</t>
  </si>
  <si>
    <t>MBDC1221</t>
  </si>
  <si>
    <t>PMAP: Proteolysis MAP</t>
  </si>
  <si>
    <t>MBDC1374</t>
  </si>
  <si>
    <t>dbDEPC: Database of Differentially Expressed Proteins in human Cancers</t>
  </si>
  <si>
    <t>NAR9196</t>
  </si>
  <si>
    <t>NCBI Peptidome</t>
  </si>
  <si>
    <t>MBDC1391</t>
  </si>
  <si>
    <t>MouseIndelDB</t>
  </si>
  <si>
    <t>MBDC0268</t>
  </si>
  <si>
    <t>CMBI PDB related databases</t>
  </si>
  <si>
    <t>MBDC1406</t>
  </si>
  <si>
    <t>DbCRID: DataBase of Chromosomal Rearrangements in Human Diseases</t>
  </si>
  <si>
    <t>MBDC1510</t>
  </si>
  <si>
    <t>PhenoM</t>
  </si>
  <si>
    <t>MBDC1508</t>
  </si>
  <si>
    <t>ProPortal</t>
  </si>
  <si>
    <t>MBDC1556</t>
  </si>
  <si>
    <t>DIGIT: Database of Immunoglobulins with Integrated Tools</t>
  </si>
  <si>
    <t>MBDC1557</t>
  </si>
  <si>
    <t>DNAtraffic</t>
  </si>
  <si>
    <t>NAR9046</t>
  </si>
  <si>
    <t>DAMPD: Dragon Antimicrobial Peptide Database</t>
  </si>
  <si>
    <t>MBDC1470</t>
  </si>
  <si>
    <t>BDB: Biopanning Data Bank</t>
  </si>
  <si>
    <t>MBDC1474</t>
  </si>
  <si>
    <t>Death Domain Database</t>
  </si>
  <si>
    <t>MBDC1574</t>
  </si>
  <si>
    <t>2P2Idb</t>
  </si>
  <si>
    <t>MBDC1605</t>
  </si>
  <si>
    <t>ValidNESs</t>
  </si>
  <si>
    <t>MBDC1681</t>
  </si>
  <si>
    <t>RADAR: Rigorously Annotated Database of A-to-i RNA editing</t>
  </si>
  <si>
    <t>MBDC1731</t>
  </si>
  <si>
    <t>COLOMBOS</t>
  </si>
  <si>
    <t>MBDC1742</t>
  </si>
  <si>
    <t>P-MITE: Plant Miniature Inverted-repeat Transposable Elements</t>
  </si>
  <si>
    <t>MBDC1682</t>
  </si>
  <si>
    <t>MPPD: Membrane Protein Packing Database</t>
  </si>
  <si>
    <t>MBDC1738</t>
  </si>
  <si>
    <t>SuperPain</t>
  </si>
  <si>
    <t>MBDC1701</t>
  </si>
  <si>
    <t>PortEco: Portal for E COli research</t>
  </si>
  <si>
    <t>NAR9188</t>
  </si>
  <si>
    <t>MyMpn</t>
  </si>
  <si>
    <t>MBDC1389</t>
  </si>
  <si>
    <t>PNRD: Plant Non-coding RNA Database</t>
  </si>
  <si>
    <t>MBDC1780</t>
  </si>
  <si>
    <t>Platinum</t>
  </si>
  <si>
    <t>MBDC1786</t>
  </si>
  <si>
    <t>DbSNO: Database of S-nitrosylation</t>
  </si>
  <si>
    <t>MBDC1801</t>
  </si>
  <si>
    <t>BCCTBbp: Breast Cancer Campaign Tissue Bank bioinformatics portal</t>
  </si>
  <si>
    <t>MBDC1806</t>
  </si>
  <si>
    <t>MethHC : Information repository of DNA methylation and gene expression in human cancer</t>
  </si>
  <si>
    <t>MBDC1814</t>
  </si>
  <si>
    <t>NutriChem</t>
  </si>
  <si>
    <t>MBDC1826</t>
  </si>
  <si>
    <t>GeneFriends</t>
  </si>
  <si>
    <t>MBDC1831</t>
  </si>
  <si>
    <t>PlasmoGEM</t>
  </si>
  <si>
    <t>JL22DB148</t>
  </si>
  <si>
    <t>dbDEMC</t>
  </si>
  <si>
    <t>JL22DB425</t>
  </si>
  <si>
    <t>mutLBSgeneDB : mutated Ligand Binding Site gene DataBase</t>
  </si>
  <si>
    <t>405 Not Found</t>
  </si>
  <si>
    <t>JL22DB139</t>
  </si>
  <si>
    <t>Cyano-Base</t>
  </si>
  <si>
    <t>503 Backend fetch failed</t>
  </si>
  <si>
    <t>JL22DB4799</t>
  </si>
  <si>
    <t>PCDDB</t>
  </si>
  <si>
    <t>JL22DB58</t>
  </si>
  <si>
    <t>Bio-TDS : Bioscience Query Tool Discovery Systems</t>
  </si>
  <si>
    <t>NAR9253</t>
  </si>
  <si>
    <t>RHdb: radiation hybrid database</t>
  </si>
  <si>
    <t>NAR9316</t>
  </si>
  <si>
    <t>Virgil</t>
  </si>
  <si>
    <t>NAR9005</t>
  </si>
  <si>
    <t>Ad5 E1A Database</t>
  </si>
  <si>
    <t>MBDC0280</t>
  </si>
  <si>
    <t>ProTherm</t>
  </si>
  <si>
    <t>NAR9019</t>
  </si>
  <si>
    <t>ASDB: Alternatively Spliced Genes Database</t>
  </si>
  <si>
    <t>NAR9041</t>
  </si>
  <si>
    <t>COMPEL</t>
  </si>
  <si>
    <t>NAR9083</t>
  </si>
  <si>
    <t>ExInt</t>
  </si>
  <si>
    <t>NAR9171</t>
  </si>
  <si>
    <t>MGI: Medicago Genome Initiative</t>
  </si>
  <si>
    <t>MBDC0322</t>
  </si>
  <si>
    <t>GTOP: Genomes TO Protein</t>
  </si>
  <si>
    <t>NAR9136</t>
  </si>
  <si>
    <t>IDR:  ImmunoDeficiency Resource</t>
  </si>
  <si>
    <t>NAR9143</t>
  </si>
  <si>
    <t>IRESdb: Internal Ribosome Entry Sites database</t>
  </si>
  <si>
    <t>NAR9293</t>
  </si>
  <si>
    <t>TMPDB</t>
  </si>
  <si>
    <t>NAR9027</t>
  </si>
  <si>
    <t>BayGenomics</t>
  </si>
  <si>
    <t>NAR9018</t>
  </si>
  <si>
    <t>ASAP: Alternative Splicing Annotation Project</t>
  </si>
  <si>
    <t>NAR9088</t>
  </si>
  <si>
    <t>FLIGHT</t>
  </si>
  <si>
    <t>NAR9325</t>
  </si>
  <si>
    <t>xBASE</t>
  </si>
  <si>
    <t>MBDC0815</t>
  </si>
  <si>
    <t>MIPS FGDB: Fusarium graminearum Genome Database</t>
  </si>
  <si>
    <t>MBDC0871</t>
  </si>
  <si>
    <t>StellaBase</t>
  </si>
  <si>
    <t>NAR9271</t>
  </si>
  <si>
    <t>SGD Genome Snapshot</t>
  </si>
  <si>
    <t>MBDC0938</t>
  </si>
  <si>
    <t>TMBETA-GENOME</t>
  </si>
  <si>
    <t>NAR9251</t>
  </si>
  <si>
    <t>REDIdb: RNA Editing Database</t>
  </si>
  <si>
    <t>NAR9279</t>
  </si>
  <si>
    <t>Snap: Single Nucleotide Polymorphism Annotation Platform</t>
  </si>
  <si>
    <t>NAR9320</t>
  </si>
  <si>
    <t>VNTRDB: Variable Number Tandem Repeat DataBase</t>
  </si>
  <si>
    <t>MBDC1146</t>
  </si>
  <si>
    <t>UTGB/medaka: University of Tokyo Genome Browser Medaka</t>
  </si>
  <si>
    <t>MBDC1081</t>
  </si>
  <si>
    <t>GreenPhylDB</t>
  </si>
  <si>
    <t>MBDC1107</t>
  </si>
  <si>
    <t>ORegAnno</t>
  </si>
  <si>
    <t>MBDC1150</t>
  </si>
  <si>
    <t>MapX</t>
  </si>
  <si>
    <t>MBDC1204</t>
  </si>
  <si>
    <t>PID: Pathway Interaction Database</t>
  </si>
  <si>
    <t>MBDC1226</t>
  </si>
  <si>
    <t>KineticDB</t>
  </si>
  <si>
    <t>MBDC1267</t>
  </si>
  <si>
    <t>CentrosomeDB</t>
  </si>
  <si>
    <t>MBDC1193</t>
  </si>
  <si>
    <t>ZiFDB: Zinc Finger Database</t>
  </si>
  <si>
    <t>MBDC1195</t>
  </si>
  <si>
    <t>NRED: Noncoding RNA Expression Database</t>
  </si>
  <si>
    <t>MBDC1199</t>
  </si>
  <si>
    <t>GermSAGE</t>
  </si>
  <si>
    <t>MBDC1214</t>
  </si>
  <si>
    <t>Strepto-DB</t>
  </si>
  <si>
    <t>MBDC1236</t>
  </si>
  <si>
    <t>FlyEx</t>
  </si>
  <si>
    <t>MBDC1314</t>
  </si>
  <si>
    <t>HitPredict</t>
  </si>
  <si>
    <t>MBDC1316</t>
  </si>
  <si>
    <t>IKMC: International Knockout Mouse Consortium Web Portal</t>
  </si>
  <si>
    <t>MBDC1309</t>
  </si>
  <si>
    <t>DDPC: Dragon Database of Genes associated with Prostate Cancer</t>
  </si>
  <si>
    <t>MBDC1420</t>
  </si>
  <si>
    <t>LncRNAdb</t>
  </si>
  <si>
    <t>MBDC1537</t>
  </si>
  <si>
    <t>AutismKB</t>
  </si>
  <si>
    <t>MBDC1542</t>
  </si>
  <si>
    <t>GWASdb</t>
  </si>
  <si>
    <t>MBDC1519</t>
  </si>
  <si>
    <t>MMMDB: Mouse Multiple tissue Metabolome Database</t>
  </si>
  <si>
    <t>MBDC1627</t>
  </si>
  <si>
    <t>ClusterMine360</t>
  </si>
  <si>
    <t>MBDC1635</t>
  </si>
  <si>
    <t>TissueNet</t>
  </si>
  <si>
    <t>MBDC1689</t>
  </si>
  <si>
    <t>SMMRNA: Small Molecule Modulators of RNA</t>
  </si>
  <si>
    <t>MBDC1708</t>
  </si>
  <si>
    <t>SFLD: Structure Function Linkage Database</t>
  </si>
  <si>
    <t>MBDC1710</t>
  </si>
  <si>
    <t>KBDOCK</t>
  </si>
  <si>
    <t>MBDC1739</t>
  </si>
  <si>
    <t>Transformer Database</t>
  </si>
  <si>
    <t>MBDC1747</t>
  </si>
  <si>
    <t>BNAber: Broadly Neutralizing Antibodies Electronic Resources</t>
  </si>
  <si>
    <t>MBDC1709</t>
  </si>
  <si>
    <t>CR: Chromatin Regulator Cistrome</t>
  </si>
  <si>
    <t>MBDC1732</t>
  </si>
  <si>
    <t>PPD: Plasma Proteome Database</t>
  </si>
  <si>
    <t>MBDC1761</t>
  </si>
  <si>
    <t>APASdb: Alternative PolyAdenylation Sites Database</t>
  </si>
  <si>
    <t>MBDC1827</t>
  </si>
  <si>
    <t>ImmuCo</t>
  </si>
  <si>
    <t>MBDC1771</t>
  </si>
  <si>
    <t>MeT-DB: MethylTranscriptome DataBase</t>
  </si>
  <si>
    <t>MBDC1848</t>
  </si>
  <si>
    <t>SORFs.org</t>
  </si>
  <si>
    <t>Maintenance notice</t>
  </si>
  <si>
    <t>MBDC1836</t>
  </si>
  <si>
    <t>RBP-var: RNA-Binding Proteins Variants</t>
  </si>
  <si>
    <t>MBDC1868</t>
  </si>
  <si>
    <t>PhytoPath</t>
  </si>
  <si>
    <t>MBDC1887</t>
  </si>
  <si>
    <t>Lnc2Cancer</t>
  </si>
  <si>
    <t>service unavailable</t>
  </si>
  <si>
    <t>MBDC1744</t>
  </si>
  <si>
    <t>IC4R: Information Commons for Rice</t>
  </si>
  <si>
    <t>NAR9236</t>
  </si>
  <si>
    <t>PROMISE</t>
  </si>
  <si>
    <t>MBDC0196</t>
  </si>
  <si>
    <t>SENTRA</t>
  </si>
  <si>
    <t>MBDC0077</t>
  </si>
  <si>
    <t>Human BAC Ends Database</t>
  </si>
  <si>
    <t>NAR9043</t>
  </si>
  <si>
    <t>CPGN Mendel</t>
  </si>
  <si>
    <t>NAR9109</t>
  </si>
  <si>
    <t>GlycoSuiteDB</t>
  </si>
  <si>
    <t>MBDC0163</t>
  </si>
  <si>
    <t>EXProt: EXperimentally verified PROTeins</t>
  </si>
  <si>
    <t>NAR9321</t>
  </si>
  <si>
    <t>Wanda</t>
  </si>
  <si>
    <t>MBDC0337</t>
  </si>
  <si>
    <t>CORG: Comparative Regulatory Genomics</t>
  </si>
  <si>
    <t>NAR9100</t>
  </si>
  <si>
    <t>GENETPIG</t>
  </si>
  <si>
    <t>NAR9172</t>
  </si>
  <si>
    <t>MICdb: Microsatellites Database</t>
  </si>
  <si>
    <t>NAR9218</t>
  </si>
  <si>
    <t>PEP: Predictions for Entire Proteomes</t>
  </si>
  <si>
    <t>MBDC0205</t>
  </si>
  <si>
    <t>CluSTr</t>
  </si>
  <si>
    <t>MBDC0691</t>
  </si>
  <si>
    <t>EMBL-EBI IPD IMGT/MHC</t>
  </si>
  <si>
    <t>MBDC0222</t>
  </si>
  <si>
    <t>GELBANK</t>
  </si>
  <si>
    <t>NAR9003</t>
  </si>
  <si>
    <t>AANT: Amino Acid-Nucleotide Interaction Database</t>
  </si>
  <si>
    <t>MBDC0028</t>
  </si>
  <si>
    <t>ASD: Alternative Splicing Database</t>
  </si>
  <si>
    <t>NAR9173</t>
  </si>
  <si>
    <t>microRNA registry</t>
  </si>
  <si>
    <t>MBDC0569</t>
  </si>
  <si>
    <t>Rice PIPELINE</t>
  </si>
  <si>
    <t>MBDC0587</t>
  </si>
  <si>
    <t>THGS: Transmembrane Helices in Genome Sequences</t>
  </si>
  <si>
    <t>NAR9054</t>
  </si>
  <si>
    <t>DHS: Dictionary of Homologous Superfamilies</t>
  </si>
  <si>
    <t>NAR9264</t>
  </si>
  <si>
    <t>S4</t>
  </si>
  <si>
    <t>NAR9274</t>
  </si>
  <si>
    <t>SilkDB: Silkworm Knowledgebase</t>
  </si>
  <si>
    <t>MBDC0725</t>
  </si>
  <si>
    <t>PBRC: Poxvirus Bioinformatics Resource Center</t>
  </si>
  <si>
    <t>MBDC0687</t>
  </si>
  <si>
    <t>HOPPSIGEN</t>
  </si>
  <si>
    <t>MBDC0676</t>
  </si>
  <si>
    <t>GeneTide: Terra Incognita Discovery Endeavor</t>
  </si>
  <si>
    <t>NAR9270</t>
  </si>
  <si>
    <t>SGCEdb: Structural Fenomics focusing on Caenorhabditis Elegans database</t>
  </si>
  <si>
    <t>NAR9276</t>
  </si>
  <si>
    <t>SitesBase</t>
  </si>
  <si>
    <t>NAR9319</t>
  </si>
  <si>
    <t>VMD: VBI Microbial Database</t>
  </si>
  <si>
    <t>MBDC0839</t>
  </si>
  <si>
    <t>MfunGD: Mouse Functional Genome Database</t>
  </si>
  <si>
    <t>NAR9176</t>
  </si>
  <si>
    <t>MIPS MPact</t>
  </si>
  <si>
    <t>NAR9224</t>
  </si>
  <si>
    <t>Phytome</t>
  </si>
  <si>
    <t>MBDC0933</t>
  </si>
  <si>
    <t>Patome</t>
  </si>
  <si>
    <t>MBDC0966</t>
  </si>
  <si>
    <t>D-HaploDB: Definitive Haplotype Database</t>
  </si>
  <si>
    <t>NAR9096</t>
  </si>
  <si>
    <t>Gene Aging Nexus</t>
  </si>
  <si>
    <t>MBDC0984</t>
  </si>
  <si>
    <t>dbRES: RNA Editing Sites</t>
  </si>
  <si>
    <t>MBDC0939</t>
  </si>
  <si>
    <t>GO PaD: Gene Ontology Partition Database</t>
  </si>
  <si>
    <t>MBDC1036</t>
  </si>
  <si>
    <t>GenomeTrafac</t>
  </si>
  <si>
    <t>MBDC1071</t>
  </si>
  <si>
    <t>EuroPhenome</t>
  </si>
  <si>
    <t>MBDC1053</t>
  </si>
  <si>
    <t>CanGEM: Cancer GEnome Mine</t>
  </si>
  <si>
    <t>MBDC1118</t>
  </si>
  <si>
    <t>PlantTribes</t>
  </si>
  <si>
    <t>MBDC1200</t>
  </si>
  <si>
    <t>PhyloPat</t>
  </si>
  <si>
    <t>MBDC1287</t>
  </si>
  <si>
    <t>AHD: Arabidopsis Hormone Database</t>
  </si>
  <si>
    <t>MBDC1190</t>
  </si>
  <si>
    <t>Ovarian Cancer Genetics Database</t>
  </si>
  <si>
    <t>MBDC1281</t>
  </si>
  <si>
    <t>BloodExpress</t>
  </si>
  <si>
    <t>MBDC1186</t>
  </si>
  <si>
    <t>OKCAM: Ontology-based Knowledgebase for Cell Adhesion Molecules</t>
  </si>
  <si>
    <t>NAR9206</t>
  </si>
  <si>
    <t>OperonDB</t>
  </si>
  <si>
    <t>MBDC1345</t>
  </si>
  <si>
    <t>HHMD: Human Histone Modification Database</t>
  </si>
  <si>
    <t>MBDC1354</t>
  </si>
  <si>
    <t>ComSin</t>
  </si>
  <si>
    <t>MBDC1380</t>
  </si>
  <si>
    <t>PLANdbAffy</t>
  </si>
  <si>
    <t>NAR9144</t>
  </si>
  <si>
    <t>ISbrowser</t>
  </si>
  <si>
    <t>MBDC1329</t>
  </si>
  <si>
    <t>RegPhos</t>
  </si>
  <si>
    <t>MBDC1518</t>
  </si>
  <si>
    <t>iPAVS: Integrated Pathway Resources; Analysis and Visualization System</t>
  </si>
  <si>
    <t>MBDC1555</t>
  </si>
  <si>
    <t>LegumeIP</t>
  </si>
  <si>
    <t>MBDC1614</t>
  </si>
  <si>
    <t>Genome3D</t>
  </si>
  <si>
    <t>MBDC1650</t>
  </si>
  <si>
    <t>TCMID: Traditional Chinese Medicine Integrated Database</t>
  </si>
  <si>
    <t>MBDC1657</t>
  </si>
  <si>
    <t>PGDD: Plant Genome Duplication Database</t>
  </si>
  <si>
    <t>MBDC1602</t>
  </si>
  <si>
    <t>EProS: Energy PROfile Suite</t>
  </si>
  <si>
    <t>MBDC1612</t>
  </si>
  <si>
    <t>Voronoia4RNA</t>
  </si>
  <si>
    <t>MBDC1634</t>
  </si>
  <si>
    <t>SynSysNet</t>
  </si>
  <si>
    <t>MBDC1659</t>
  </si>
  <si>
    <t>OrysPSSP</t>
  </si>
  <si>
    <t>MBDC1608</t>
  </si>
  <si>
    <t>EENdb: Engineered Endonuclease Database</t>
  </si>
  <si>
    <t>MBDC1661</t>
  </si>
  <si>
    <t>NCBI Clone DB</t>
  </si>
  <si>
    <t>MBDC1719</t>
  </si>
  <si>
    <t>NCBI DbGaP: Database of Genotypes and Phenotypes</t>
  </si>
  <si>
    <t>MBDC1707</t>
  </si>
  <si>
    <t>MultitaskProtDB-II</t>
  </si>
  <si>
    <t>The connection has timed out</t>
  </si>
  <si>
    <t>MBDC1764</t>
  </si>
  <si>
    <t>GBshape</t>
  </si>
  <si>
    <t>NAR9185</t>
  </si>
  <si>
    <t>MPW: Metabolic PathWays database</t>
  </si>
  <si>
    <t>NAR9304</t>
  </si>
  <si>
    <t>U-insertion/deletion Edited Sequence Database</t>
  </si>
  <si>
    <t>NAR9073</t>
  </si>
  <si>
    <t>EMGLib: Enhanced Microbial Genomes Library</t>
  </si>
  <si>
    <t>NAR9235</t>
  </si>
  <si>
    <t>ProDom-CG</t>
  </si>
  <si>
    <t>NAR9149</t>
  </si>
  <si>
    <t>JIC Mendel</t>
  </si>
  <si>
    <t>NAR9133</t>
  </si>
  <si>
    <t>HyPaLib: Hybrid Pattern Library</t>
  </si>
  <si>
    <t>NAR9106</t>
  </si>
  <si>
    <t>GIB: Genome Information Broker</t>
  </si>
  <si>
    <t>NAR9033</t>
  </si>
  <si>
    <t>BSD: Biodegradative Strain Database</t>
  </si>
  <si>
    <t>MBDC0411</t>
  </si>
  <si>
    <t>Aptamer database</t>
  </si>
  <si>
    <t>MBDC0436</t>
  </si>
  <si>
    <t>coliBASE</t>
  </si>
  <si>
    <t>MBDC0464</t>
  </si>
  <si>
    <t>EyeSite</t>
  </si>
  <si>
    <t>MBDC0667</t>
  </si>
  <si>
    <t>ECgene: EST Clustering</t>
  </si>
  <si>
    <t>NAR9284</t>
  </si>
  <si>
    <t>Stanford Biomedical Abbreviation Server</t>
  </si>
  <si>
    <t>MBDC0724</t>
  </si>
  <si>
    <t>Polymorphix</t>
  </si>
  <si>
    <t>MBDC0625</t>
  </si>
  <si>
    <t>RatMap</t>
  </si>
  <si>
    <t>MBDC0823</t>
  </si>
  <si>
    <t>HTPSELEX: High-Throughput SELEX Libraries</t>
  </si>
  <si>
    <t>MBDC0833</t>
  </si>
  <si>
    <t>ITTACA: Integrated Tumor Transcriptome Array and Clinical data Analysis</t>
  </si>
  <si>
    <t>MBDC0837</t>
  </si>
  <si>
    <t>Megx.net</t>
  </si>
  <si>
    <t>MBDC0978</t>
  </si>
  <si>
    <t>Protein Classification Benchmark Collection</t>
  </si>
  <si>
    <t>MBDC0996</t>
  </si>
  <si>
    <t>MvirDB</t>
  </si>
  <si>
    <t>MBDC1008</t>
  </si>
  <si>
    <t>qPrimerDepot</t>
  </si>
  <si>
    <t>MBDC1032</t>
  </si>
  <si>
    <t>MINT: The Molecular INTeraction database</t>
  </si>
  <si>
    <t>MBDC0013</t>
  </si>
  <si>
    <t>EPConDB: Endocrine Pancreas Consortium Database</t>
  </si>
  <si>
    <t>MBDC1010</t>
  </si>
  <si>
    <t>SISYPHUS</t>
  </si>
  <si>
    <t>NAR9127</t>
  </si>
  <si>
    <t>HIV Positive Selection Mutation Database</t>
  </si>
  <si>
    <t>MBDC1074</t>
  </si>
  <si>
    <t>F-SNP</t>
  </si>
  <si>
    <t>NAR9034</t>
  </si>
  <si>
    <t>ButterflyBase</t>
  </si>
  <si>
    <t>MBDC1101</t>
  </si>
  <si>
    <t>MMdb: MUGEN Mouse Database</t>
  </si>
  <si>
    <t>MBDC1249</t>
  </si>
  <si>
    <t>SNPLogic</t>
  </si>
  <si>
    <t>MBDC1258</t>
  </si>
  <si>
    <t>PAZAR database</t>
  </si>
  <si>
    <t>MBDC1283</t>
  </si>
  <si>
    <t>MnM: Minimotif Miner</t>
  </si>
  <si>
    <t>MBDC1286</t>
  </si>
  <si>
    <t>HGPD: Human Gene and Protein Database</t>
  </si>
  <si>
    <t>MBDC1209</t>
  </si>
  <si>
    <t>UniPROBE: Universal PBM Resource for Oligonucleotide Binding Evaluation</t>
  </si>
  <si>
    <t>MBDC1219</t>
  </si>
  <si>
    <t>SchistoDB</t>
  </si>
  <si>
    <t>MBDC1351</t>
  </si>
  <si>
    <t>PGD: Protein Geometry Database</t>
  </si>
  <si>
    <t>MBDC1336</t>
  </si>
  <si>
    <t>TRIP: mammalian TRansient receptor potential channel-Interacting Protein</t>
  </si>
  <si>
    <t>MBDC1405</t>
  </si>
  <si>
    <t>COMBREX: COMputational Bridges to Experiments</t>
  </si>
  <si>
    <t>MBDC1302</t>
  </si>
  <si>
    <t>CancerResource</t>
  </si>
  <si>
    <t>MBDC1304</t>
  </si>
  <si>
    <t>ChemProt</t>
  </si>
  <si>
    <t>MBDC1501</t>
  </si>
  <si>
    <t>PSCDB: Protein Structural Change DataBase</t>
  </si>
  <si>
    <t>407 Forbidden</t>
  </si>
  <si>
    <t>MBDC1536</t>
  </si>
  <si>
    <t>ADHDgene</t>
  </si>
  <si>
    <t>MBDC1466</t>
  </si>
  <si>
    <t>NAPP: Nucleic Acid Phylogenetic Profiling</t>
  </si>
  <si>
    <t>MBDC1479</t>
  </si>
  <si>
    <t>Polbase</t>
  </si>
  <si>
    <t>MBDC1526</t>
  </si>
  <si>
    <t>Newt-omics</t>
  </si>
  <si>
    <t>MBDC1533</t>
  </si>
  <si>
    <t>IGDB.NSCLC: Integrated Genomic Database of Non-Small Cell Lung Cancer</t>
  </si>
  <si>
    <t>MBDC1545</t>
  </si>
  <si>
    <t>modMine</t>
  </si>
  <si>
    <t>Discontinuation notice</t>
  </si>
  <si>
    <t>MBDC1552</t>
  </si>
  <si>
    <t>PlantNATsDB: Natural Antisense Transcripts DataBase</t>
  </si>
  <si>
    <t>MBDC1562</t>
  </si>
  <si>
    <t>EcoliWiki</t>
  </si>
  <si>
    <t>MBDC1535</t>
  </si>
  <si>
    <t>UMD-BRCA1</t>
  </si>
  <si>
    <t>MBDC1550</t>
  </si>
  <si>
    <t>MitoMiner</t>
  </si>
  <si>
    <t>MBDC1484</t>
  </si>
  <si>
    <t>SCRIPDB: Syntheses Chemicals and Reactions In Patents Database</t>
  </si>
  <si>
    <t>NAR9052</t>
  </si>
  <si>
    <t>DEF: Database of Expected Fold-classes</t>
  </si>
  <si>
    <t>NAR9328</t>
  </si>
  <si>
    <t>Yale Mutation Databases</t>
  </si>
  <si>
    <t>MBDC0123</t>
  </si>
  <si>
    <t>BTKbase: Bruton's agammaglobulinemia Tyrosine Kinase database</t>
  </si>
  <si>
    <t>NAR9014</t>
  </si>
  <si>
    <t>APC Gene</t>
  </si>
  <si>
    <t>NAR9147</t>
  </si>
  <si>
    <t>IXDB: integrated X chromosome database</t>
  </si>
  <si>
    <t>NAR9155</t>
  </si>
  <si>
    <t>LDLR Database</t>
  </si>
  <si>
    <t>NAR9141</t>
  </si>
  <si>
    <t>INFOGENE</t>
  </si>
  <si>
    <t>NAR9194</t>
  </si>
  <si>
    <t>NCBI LocusLink</t>
  </si>
  <si>
    <t>NAR9140</t>
  </si>
  <si>
    <t>INE: INtegrated rice genome Explorer</t>
  </si>
  <si>
    <t>NAR9102</t>
  </si>
  <si>
    <t>GenMapDB</t>
  </si>
  <si>
    <t>NAR9203</t>
  </si>
  <si>
    <t>NTDB</t>
  </si>
  <si>
    <t>MBDC0259</t>
  </si>
  <si>
    <t>CE: Combinatorial Extension</t>
  </si>
  <si>
    <t>MBDC0288</t>
  </si>
  <si>
    <t>BAliBASE: Benchmark Alignment dataBASE</t>
  </si>
  <si>
    <t>NAR9059</t>
  </si>
  <si>
    <t>EMBL-EBI CluSTr</t>
  </si>
  <si>
    <t>NAR9107</t>
  </si>
  <si>
    <t>GID: Global Image Database</t>
  </si>
  <si>
    <t>NAR9162</t>
  </si>
  <si>
    <t>MDB: Metalloprotein Database</t>
  </si>
  <si>
    <t>MBDC0548</t>
  </si>
  <si>
    <t>OMIA: Online Mendelian Inheritance in Animals</t>
  </si>
  <si>
    <t>NAR9307</t>
  </si>
  <si>
    <t>UDB</t>
  </si>
  <si>
    <t>MBDC0493</t>
  </si>
  <si>
    <t>Hembase</t>
  </si>
  <si>
    <t>NAR9262</t>
  </si>
  <si>
    <t>RTCGD</t>
  </si>
  <si>
    <t>NAR9326</t>
  </si>
  <si>
    <t>Xpro</t>
  </si>
  <si>
    <t>MBDC0715</t>
  </si>
  <si>
    <t>PartiGeneDB</t>
  </si>
  <si>
    <t>MBDC0617</t>
  </si>
  <si>
    <t>CandidaDB</t>
  </si>
  <si>
    <t>MBDC0843</t>
  </si>
  <si>
    <t>Plant MPSS: Massively Parallel Signature Sequencing</t>
  </si>
  <si>
    <t>MBDC0859</t>
  </si>
  <si>
    <t>QTL MatchMaker</t>
  </si>
  <si>
    <t>NAR9091</t>
  </si>
  <si>
    <t>FSN: Flexible Structural Neighborhood</t>
  </si>
  <si>
    <t>MBDC0946</t>
  </si>
  <si>
    <t>CutDB</t>
  </si>
  <si>
    <t>MBDC1111</t>
  </si>
  <si>
    <t>PepCyber</t>
  </si>
  <si>
    <t>MBDC1103</t>
  </si>
  <si>
    <t>Narcisse</t>
  </si>
  <si>
    <t>NAR9247</t>
  </si>
  <si>
    <t>PupaSuite</t>
  </si>
  <si>
    <t>NAR9035</t>
  </si>
  <si>
    <t>CATDB: Complete Arabidopsis Transcriptome Database</t>
  </si>
  <si>
    <t>NAR9029</t>
  </si>
  <si>
    <t>BioHealthBase</t>
  </si>
  <si>
    <t>MBDC1222</t>
  </si>
  <si>
    <t>ATGC: Alignable Tight Genomic Clusters</t>
  </si>
  <si>
    <t>MBDC1224</t>
  </si>
  <si>
    <t>MachiBase</t>
  </si>
  <si>
    <t>MBDC1253</t>
  </si>
  <si>
    <t>OligoArrayDb</t>
  </si>
  <si>
    <t>MBDC1288</t>
  </si>
  <si>
    <t>TcSNP</t>
  </si>
  <si>
    <t>MBDC1359</t>
  </si>
  <si>
    <t>AspGD: Aspergillus Genome Database</t>
  </si>
  <si>
    <t>MBDC1387</t>
  </si>
  <si>
    <t>PlnTFDB: Plant Transcription Factor Database</t>
  </si>
  <si>
    <t>MBDC1340</t>
  </si>
  <si>
    <t>EMBL-EBI Non-Redundant Patent Sequence Databases</t>
  </si>
  <si>
    <t>MBDC1348</t>
  </si>
  <si>
    <t>SuperCYP</t>
  </si>
  <si>
    <t>MBDC1323</t>
  </si>
  <si>
    <t>OMPdb</t>
  </si>
  <si>
    <t>MBDC1394</t>
  </si>
  <si>
    <t>ArachnoServer</t>
  </si>
  <si>
    <t>MBDC1410</t>
  </si>
  <si>
    <t>CIF: Cyber Infrastructure for Fusarium</t>
  </si>
  <si>
    <t>MBDC1411</t>
  </si>
  <si>
    <t>Gene Expression Barcode</t>
  </si>
  <si>
    <t>MBDC1440</t>
  </si>
  <si>
    <t>RBPDB: RNA-Binding Protein DataBase</t>
  </si>
  <si>
    <t>MBDC1307</t>
  </si>
  <si>
    <t>DAnCER: Disease-Annotated Chromatin Epigenetics Resource</t>
  </si>
  <si>
    <t>MBDC1332</t>
  </si>
  <si>
    <t>SuperSweet</t>
  </si>
  <si>
    <t>MBDC1400</t>
  </si>
  <si>
    <t>CADgene: Coronary Artery Disease</t>
  </si>
  <si>
    <t>MBDC1423</t>
  </si>
  <si>
    <t>miRTarBase</t>
  </si>
  <si>
    <t>MBDC1324</t>
  </si>
  <si>
    <t>PAIR: Predicted Arabidopsis Interactome Resource</t>
  </si>
  <si>
    <t>MBDC1626</t>
  </si>
  <si>
    <t>EMBL-EBI Enzyme Portal</t>
  </si>
  <si>
    <t>technical error</t>
  </si>
  <si>
    <t>MBDC1575</t>
  </si>
  <si>
    <t>MetalPDB</t>
  </si>
  <si>
    <t>TEST PAGE</t>
  </si>
  <si>
    <t>MBDC0181</t>
  </si>
  <si>
    <t>MHCPEP: MHC-binding peptides</t>
  </si>
  <si>
    <t>NAR9159</t>
  </si>
  <si>
    <t>Marfan Database</t>
  </si>
  <si>
    <t>NAR9117</t>
  </si>
  <si>
    <t>Guide RNA database</t>
  </si>
  <si>
    <t>NAR9124</t>
  </si>
  <si>
    <t>HGMD: Human Gene Mutation Database</t>
  </si>
  <si>
    <t>NAR9030</t>
  </si>
  <si>
    <t>Bioimage Database</t>
  </si>
  <si>
    <t>MBDC1021</t>
  </si>
  <si>
    <t>Intronerator</t>
  </si>
  <si>
    <t>NAR9064</t>
  </si>
  <si>
    <t>EMBL-EBI Proteome Analysis Database</t>
  </si>
  <si>
    <t>NAR9040</t>
  </si>
  <si>
    <t>CMR: Comprehensive Microbial Resource</t>
  </si>
  <si>
    <t>MBDC0008</t>
  </si>
  <si>
    <t>Homophila</t>
  </si>
  <si>
    <t>NAR9167</t>
  </si>
  <si>
    <t>MetaFMF</t>
  </si>
  <si>
    <t>NAR9258</t>
  </si>
  <si>
    <t>RNABase</t>
  </si>
  <si>
    <t>MBDC0352</t>
  </si>
  <si>
    <t>HGT-DB: Horizontal Gene Transfer DataBase</t>
  </si>
  <si>
    <t>NAR9201</t>
  </si>
  <si>
    <t>NRMD: Nuclear Receptor Mutation Database</t>
  </si>
  <si>
    <t>MBDC0432</t>
  </si>
  <si>
    <t>CleanEx</t>
  </si>
  <si>
    <t>MBDC0444</t>
  </si>
  <si>
    <t>DBSubLoc: Database of protein subcellular localization</t>
  </si>
  <si>
    <t>MBDC0483</t>
  </si>
  <si>
    <t>Genolevures</t>
  </si>
  <si>
    <t>MBDC0498</t>
  </si>
  <si>
    <t>HOMSTRAD</t>
  </si>
  <si>
    <t>MBDC0558</t>
  </si>
  <si>
    <t>PEPR: Public Expression Profiling Resource</t>
  </si>
  <si>
    <t>NAR9180</t>
  </si>
  <si>
    <t>MitoP2</t>
  </si>
  <si>
    <t>NAR9296</t>
  </si>
  <si>
    <t>TOPS</t>
  </si>
  <si>
    <t>MBDC0312</t>
  </si>
  <si>
    <t>trome</t>
  </si>
  <si>
    <t>NAR9300</t>
  </si>
  <si>
    <t>trEST</t>
  </si>
  <si>
    <t>NAR9301</t>
  </si>
  <si>
    <t>trGEN</t>
  </si>
  <si>
    <t>MBDC0630</t>
  </si>
  <si>
    <t>RNAdb</t>
  </si>
  <si>
    <t>MBDC0671</t>
  </si>
  <si>
    <t>FunShift: Functional Shift</t>
  </si>
  <si>
    <t>MBDC0745</t>
  </si>
  <si>
    <t>SPD: Secreted Protein Database</t>
  </si>
  <si>
    <t>MBDC0757</t>
  </si>
  <si>
    <t>TRED: Transcriptional Regulatory Element Database</t>
  </si>
  <si>
    <t>MBDC0663</t>
  </si>
  <si>
    <t>DoOp: Databases of Orthologous Promoters</t>
  </si>
  <si>
    <t>MBDC0700</t>
  </si>
  <si>
    <t>MAPPER</t>
  </si>
  <si>
    <t>MBDC0704</t>
  </si>
  <si>
    <t>NMPdb</t>
  </si>
  <si>
    <t>MBDC0731</t>
  </si>
  <si>
    <t>DynaProt 2D</t>
  </si>
  <si>
    <t>MBDC0819</t>
  </si>
  <si>
    <t>GLIDA: GPCR-LIgand Database</t>
  </si>
  <si>
    <t>MBDC0935</t>
  </si>
  <si>
    <t>GABI-Kat SimpleSearch</t>
  </si>
  <si>
    <t>discontinuation notice</t>
  </si>
  <si>
    <t>MBDC0936</t>
  </si>
  <si>
    <t>PigGIS: Pig Genomic Informatics System</t>
  </si>
  <si>
    <t>MBDC1102</t>
  </si>
  <si>
    <t>MutDB</t>
  </si>
  <si>
    <t>MBDC1106</t>
  </si>
  <si>
    <t>OPTIC: Orthologous and Paralogous Transcripts In Clades</t>
  </si>
  <si>
    <t>MBDC1131</t>
  </si>
  <si>
    <t>SelenoDB</t>
  </si>
  <si>
    <t>MBDC1073</t>
  </si>
  <si>
    <t>FLYSNPdb</t>
  </si>
  <si>
    <t>MBDC1196</t>
  </si>
  <si>
    <t>SuperSite</t>
  </si>
  <si>
    <t>MBDC1279</t>
  </si>
  <si>
    <t>sRNAMap: Small non-coding RNAs</t>
  </si>
  <si>
    <t>MBDC1368</t>
  </si>
  <si>
    <t>NCBI BioSystems</t>
  </si>
  <si>
    <t>MBDC1378</t>
  </si>
  <si>
    <t>GeneSigDB</t>
  </si>
  <si>
    <t>MBDC1416</t>
  </si>
  <si>
    <t>IGRhCellID: Integrated Genomic Resources of human Cell lines for Identification</t>
  </si>
  <si>
    <t>MBDC1482</t>
  </si>
  <si>
    <t>BitterDB</t>
  </si>
  <si>
    <t>NAR9230</t>
  </si>
  <si>
    <t>PLMltRNA</t>
  </si>
  <si>
    <t>NAR9151</t>
  </si>
  <si>
    <t>KEYnet</t>
  </si>
  <si>
    <t>MBDC0277</t>
  </si>
  <si>
    <t>PDB-REPRDB</t>
  </si>
  <si>
    <t>NAR9267</t>
  </si>
  <si>
    <t>SCOR: Structural Classification of RNA</t>
  </si>
  <si>
    <t>MBDC0307</t>
  </si>
  <si>
    <t>yMGV: yeast Microarray Global Viewer</t>
  </si>
  <si>
    <t>MBDC0354</t>
  </si>
  <si>
    <t>PEDANT</t>
  </si>
  <si>
    <t>MBDC1139</t>
  </si>
  <si>
    <t>SMD: Stanford Microarray Database</t>
  </si>
  <si>
    <t>NAR9281</t>
  </si>
  <si>
    <t>SNP Cnsortium Website</t>
  </si>
  <si>
    <t>MBDC0545</t>
  </si>
  <si>
    <t>NetAffix</t>
  </si>
  <si>
    <t>MBDC0737</t>
  </si>
  <si>
    <t>TIGR Rice Genome Annotation Resource</t>
  </si>
  <si>
    <t>MBDC0629</t>
  </si>
  <si>
    <t>siRNAdb</t>
  </si>
  <si>
    <t>MBDC0746</t>
  </si>
  <si>
    <t>SpliceInfo</t>
  </si>
  <si>
    <t>MBDC0223</t>
  </si>
  <si>
    <t>EMBL-EBI Integr8</t>
  </si>
  <si>
    <t>MBDC0637</t>
  </si>
  <si>
    <t>AMPDB: Arabidopsis Mitochondrial Protein Database</t>
  </si>
  <si>
    <t>MBDC0649</t>
  </si>
  <si>
    <t>&lt;MDS-ies-db&gt;</t>
  </si>
  <si>
    <t>MBDC0824</t>
  </si>
  <si>
    <t>mtDB: Human Mitochondrial Genome Database</t>
  </si>
  <si>
    <t>MBDC0836</t>
  </si>
  <si>
    <t>LOCATE</t>
  </si>
  <si>
    <t>NAR9017</t>
  </si>
  <si>
    <t>Argonaute</t>
  </si>
  <si>
    <t>MBDC0786</t>
  </si>
  <si>
    <t>BIOZON</t>
  </si>
  <si>
    <t>MBDC0807</t>
  </si>
  <si>
    <t>DBD: DNA-binding domain</t>
  </si>
  <si>
    <t>MBDC0854</t>
  </si>
  <si>
    <t>PINT: Protein-protein Interactions Thermodynamic Database</t>
  </si>
  <si>
    <t>MBDC0643</t>
  </si>
  <si>
    <t>BeetleBase</t>
  </si>
  <si>
    <t>MBDC1039</t>
  </si>
  <si>
    <t>ViTa</t>
  </si>
  <si>
    <t>MBDC0980</t>
  </si>
  <si>
    <t>CellCircuits</t>
  </si>
  <si>
    <t>MBDC0997</t>
  </si>
  <si>
    <t>NATsDB: Natural Antisense Transcripts DataBase</t>
  </si>
  <si>
    <t>MBDC1522</t>
  </si>
  <si>
    <t>HotRegion</t>
  </si>
  <si>
    <t>MBDC1136</t>
  </si>
  <si>
    <t>SuperTarget</t>
  </si>
  <si>
    <t>NAR9248</t>
  </si>
  <si>
    <t>QuadBase</t>
  </si>
  <si>
    <t>MBDC1135</t>
  </si>
  <si>
    <t>SuperCAT</t>
  </si>
  <si>
    <t>MBDC1198</t>
  </si>
  <si>
    <t>RiceGeneThresher</t>
  </si>
  <si>
    <t>MBDC1228</t>
  </si>
  <si>
    <t>G2Cdb: Genes to Cognition</t>
  </si>
  <si>
    <t>MBDC1192</t>
  </si>
  <si>
    <t>JAIL: Just Another Interface Library</t>
  </si>
  <si>
    <t>MBDC1250</t>
  </si>
  <si>
    <t>DOOR: Database for prOkaryotic OpeRons</t>
  </si>
  <si>
    <t>MBDC1255</t>
  </si>
  <si>
    <t>Voronoia</t>
  </si>
  <si>
    <t>MBDC1277</t>
  </si>
  <si>
    <t>SuperToxic</t>
  </si>
  <si>
    <t>MBDC1229</t>
  </si>
  <si>
    <t>Human Proteinpedia</t>
  </si>
  <si>
    <t>MBDC1376</t>
  </si>
  <si>
    <t>SelTarbase: Selective Targets database</t>
  </si>
  <si>
    <t>NAR9129</t>
  </si>
  <si>
    <t>HSSP: Homology-Derived Structures of Proteins</t>
  </si>
  <si>
    <t>NAR9114</t>
  </si>
  <si>
    <t>GRR: Glucocorticoid Receptor Resource</t>
  </si>
  <si>
    <t>NAR9165</t>
  </si>
  <si>
    <t>Metabolic Pathway Collection</t>
  </si>
  <si>
    <t>NAR9181</t>
  </si>
  <si>
    <t>MmtDB</t>
  </si>
  <si>
    <t>NAR9130</t>
  </si>
  <si>
    <t>HuGeMap</t>
  </si>
  <si>
    <t>NAR9049</t>
  </si>
  <si>
    <t>DBcat</t>
  </si>
  <si>
    <t>NAR9032</t>
  </si>
  <si>
    <t>BodyMap</t>
  </si>
  <si>
    <t>MBDC0220</t>
  </si>
  <si>
    <t>SYSTERS: SYSTEmatic Re-Searching</t>
  </si>
  <si>
    <t>NAR9025</t>
  </si>
  <si>
    <t>Axeldb: A Xenopus laevis database</t>
  </si>
  <si>
    <t>NAR9031</t>
  </si>
  <si>
    <t>BioKnowledge Library</t>
  </si>
  <si>
    <t>MBDC0517</t>
  </si>
  <si>
    <t>JSNP: Japanese Single Nucleotide Polymorphism</t>
  </si>
  <si>
    <t>NAR9291</t>
  </si>
  <si>
    <t>tGRAP</t>
  </si>
  <si>
    <t>NAR9182</t>
  </si>
  <si>
    <t>Mobile Group II Introns</t>
  </si>
  <si>
    <t>NAR9263</t>
  </si>
  <si>
    <t>RTKdb: Receptor Tyrosine Kinase DataBase</t>
  </si>
  <si>
    <t>MBDC0418</t>
  </si>
  <si>
    <t>BGI-RIS: Beijing Genomics Institute Rice Information System</t>
  </si>
  <si>
    <t>MBDC0632</t>
  </si>
  <si>
    <t>T1DBase</t>
  </si>
  <si>
    <t>MBDC0895</t>
  </si>
  <si>
    <t>miRNAMap</t>
  </si>
  <si>
    <t>MBDC1028</t>
  </si>
  <si>
    <t>PlasmID</t>
  </si>
  <si>
    <t>MBDC0967</t>
  </si>
  <si>
    <t>SuperHapten</t>
  </si>
  <si>
    <t>MBDC1029</t>
  </si>
  <si>
    <t>PGSB: Plant Genome and Systems Biology PlantsDB</t>
  </si>
  <si>
    <t>MBDC0912</t>
  </si>
  <si>
    <t>TBestDB: Taxonomically Broad EST DataBase</t>
  </si>
  <si>
    <t>MBDC1090</t>
  </si>
  <si>
    <t>ITS2: Internal Transcribed Spacer 2</t>
  </si>
  <si>
    <t>MBDC1142</t>
  </si>
  <si>
    <t>TranspoGene</t>
  </si>
  <si>
    <t>MBDC1143</t>
  </si>
  <si>
    <t>UCSD-Nature Signaling Gateway Molecule Pages</t>
  </si>
  <si>
    <t>NAR9160</t>
  </si>
  <si>
    <t>Matador</t>
  </si>
  <si>
    <t>MBDC1121</t>
  </si>
  <si>
    <t>PROCOGNATE</t>
  </si>
  <si>
    <t>MBDC1138</t>
  </si>
  <si>
    <t>Cell Cycle Database</t>
  </si>
  <si>
    <t>NAR9077</t>
  </si>
  <si>
    <t>EMPReSS</t>
  </si>
  <si>
    <t>MBDC1045</t>
  </si>
  <si>
    <t>ATDB: Animal Toxin Database</t>
  </si>
  <si>
    <t>MBDC1057</t>
  </si>
  <si>
    <t>ChromDB</t>
  </si>
  <si>
    <t>NAR9042</t>
  </si>
  <si>
    <t>Compilation of tRNA sequences and sequences of tRNA genes</t>
  </si>
  <si>
    <t>MBDC0117</t>
  </si>
  <si>
    <t>University of Minnesota Biocatalysis/Biodegradation Database</t>
  </si>
  <si>
    <t>MBDC0174</t>
  </si>
  <si>
    <t>InBase: New England Biolabs Intein Database</t>
  </si>
  <si>
    <t>NAR9303</t>
  </si>
  <si>
    <t>TRIPLES: TRansposon-lnsertion Phenotypes; Localization and Expression in Saccharomyces</t>
  </si>
  <si>
    <t>NAR9028</t>
  </si>
  <si>
    <t>BIND: Biomolecular Interaction Network Database</t>
  </si>
  <si>
    <t>MBDC0546</t>
  </si>
  <si>
    <t>NucleaRDB</t>
  </si>
  <si>
    <t>MBDC0336</t>
  </si>
  <si>
    <t>RiceGAAS</t>
  </si>
  <si>
    <t>MBDC0884</t>
  </si>
  <si>
    <t>CG: Comparative Genometrics</t>
  </si>
  <si>
    <t>NAR9233</t>
  </si>
  <si>
    <t>Predictome</t>
  </si>
  <si>
    <t>MBDC0427</t>
  </si>
  <si>
    <t>CATMA: Complete Arabidopsis Transcriptome MicroArray</t>
  </si>
  <si>
    <t>MBDC0544</t>
  </si>
  <si>
    <t>NEMBASE</t>
  </si>
  <si>
    <t>MBDC0467</t>
  </si>
  <si>
    <t>Flytrap</t>
  </si>
  <si>
    <t>MBDC0576</t>
  </si>
  <si>
    <t>SCMD: Saccharomyces cerevisiae Morphological Database</t>
  </si>
  <si>
    <t>MBDC0755</t>
  </si>
  <si>
    <t>TPMD: Taiwan Polymorphic Marker Database</t>
  </si>
  <si>
    <t>MBDC0804</t>
  </si>
  <si>
    <t>ChloroplastDB</t>
  </si>
  <si>
    <t>MBDC0885</t>
  </si>
  <si>
    <t>dbPTM: Database of Post-Translational Modifications</t>
  </si>
  <si>
    <t>MBDC0805</t>
  </si>
  <si>
    <t>cisRED</t>
  </si>
  <si>
    <t>MBDC0787</t>
  </si>
  <si>
    <t>SynDB</t>
  </si>
  <si>
    <t>MBDC0963</t>
  </si>
  <si>
    <t>EVEREST: EVolutionary Ensembles of REcurrent SegmenTs</t>
  </si>
  <si>
    <t>MBDC0973</t>
  </si>
  <si>
    <t>PolyDoms</t>
  </si>
  <si>
    <t>MBDC1027</t>
  </si>
  <si>
    <t>fRNAdb: functional RNA database</t>
  </si>
  <si>
    <t>MBDC1035</t>
  </si>
  <si>
    <t>TRDB: Tandem Repeats Database</t>
  </si>
  <si>
    <t>MBDC1003</t>
  </si>
  <si>
    <t>Phospho3D</t>
  </si>
  <si>
    <t>MBDC0245</t>
  </si>
  <si>
    <t>RNAMDB: RNA Modification Database</t>
  </si>
  <si>
    <t>MBDC0182</t>
  </si>
  <si>
    <t>NRR: Nuclear Receptor Resource</t>
  </si>
  <si>
    <t>MBDC0214</t>
  </si>
  <si>
    <t>ProDom</t>
  </si>
  <si>
    <t>NAR9024</t>
  </si>
  <si>
    <t>AtDB: Arabidopsis thaliana Database</t>
  </si>
  <si>
    <t>NAR9322</t>
  </si>
  <si>
    <t>WIT: What Is There</t>
  </si>
  <si>
    <t>NAR9331</t>
  </si>
  <si>
    <t>ZmDB: maize genome database</t>
  </si>
  <si>
    <t>MBDC0005</t>
  </si>
  <si>
    <t>TGI: Gene Indices</t>
  </si>
  <si>
    <t>MBDC0267</t>
  </si>
  <si>
    <t>IMB Jena Image Library of Biological Macromolecules</t>
  </si>
  <si>
    <t>MBDC0383</t>
  </si>
  <si>
    <t>SubViral RNA</t>
  </si>
  <si>
    <t>NAR9200</t>
  </si>
  <si>
    <t>NPInter</t>
  </si>
  <si>
    <t>MBDC0761</t>
  </si>
  <si>
    <t>VIPERdb</t>
  </si>
  <si>
    <t>MBDC0835</t>
  </si>
  <si>
    <t>LMPD: LIPID MAPS Proteome Database</t>
  </si>
  <si>
    <t>MBDC0862</t>
  </si>
  <si>
    <t>RNAi Codex</t>
  </si>
  <si>
    <t>MBDC0296</t>
  </si>
  <si>
    <t>MPDB: Molecular Probe Data Base</t>
  </si>
  <si>
    <t>NAR9092</t>
  </si>
  <si>
    <t>FSSP: Families of Structurally Similar Proteins</t>
  </si>
  <si>
    <t>NAR9314</t>
  </si>
  <si>
    <t>VHL Gene Database</t>
  </si>
  <si>
    <t>MBDC0038</t>
  </si>
  <si>
    <t>HvrBase: HyperVariable Region Database</t>
  </si>
  <si>
    <t>NAR9260</t>
  </si>
  <si>
    <t>RsGDB: Rhodobacter sphaeroides genome database</t>
  </si>
  <si>
    <t>NAR9280</t>
  </si>
  <si>
    <t>snoRNA Database</t>
  </si>
  <si>
    <t>MBDC0396</t>
  </si>
  <si>
    <t>euGenes</t>
  </si>
  <si>
    <t>MBDC0345</t>
  </si>
  <si>
    <t>TRANSCompel</t>
  </si>
  <si>
    <t>MBDC0138</t>
  </si>
  <si>
    <t>KDBI: Kinetic Data of Biomolecular Interactions</t>
  </si>
  <si>
    <t>MBDC0356</t>
  </si>
  <si>
    <t>RTPrimerDB</t>
  </si>
  <si>
    <t>MBDC0586</t>
  </si>
  <si>
    <t>TcruziDB</t>
  </si>
  <si>
    <t>MBDC0534</t>
  </si>
  <si>
    <t>MolliGen</t>
  </si>
  <si>
    <t>MBDC0638</t>
  </si>
  <si>
    <t>AtNoPDB: Arabidopsis Nucleolar Protein DataBase</t>
  </si>
  <si>
    <t>MBDC0714</t>
  </si>
  <si>
    <t>PA-GOSUB: Proteome Analyst - Gene Ontology molecular function and Subcellular localization</t>
  </si>
  <si>
    <t>MBDC0120</t>
  </si>
  <si>
    <t>Androgen Receptor Gene Mutations Database</t>
  </si>
  <si>
    <t>NAR9211</t>
  </si>
  <si>
    <t>p53 Gene Mutations Database</t>
  </si>
  <si>
    <t>NAR9210</t>
  </si>
  <si>
    <t>OWL</t>
  </si>
  <si>
    <t>MBDC0165</t>
  </si>
  <si>
    <t>GenProtEC: Genes and proteins of Escherichia coli K-12</t>
  </si>
  <si>
    <t>NAR9177</t>
  </si>
  <si>
    <t>MIPS: Martinsried Institute for Protein Sequences</t>
  </si>
  <si>
    <t>NAR9178</t>
  </si>
  <si>
    <t>MitBASE</t>
  </si>
  <si>
    <t>MBDC0069</t>
  </si>
  <si>
    <t>EcoGene</t>
  </si>
  <si>
    <t>MBDC0506</t>
  </si>
  <si>
    <t>INFEVERS: INternet periodic FEVERS</t>
  </si>
  <si>
    <t>MBDC0355</t>
  </si>
  <si>
    <t>PlantGDB: Genome DataBase</t>
  </si>
  <si>
    <t>MBDC0403</t>
  </si>
  <si>
    <t>ACLAME: A CLAssification of Mobile genetic Elements</t>
  </si>
  <si>
    <t>MBDC0408</t>
  </si>
  <si>
    <t>APD: Antimicrobial Peptide Database</t>
  </si>
  <si>
    <t>NAR9145</t>
  </si>
  <si>
    <t>Islander</t>
  </si>
  <si>
    <t>MBDC0570</t>
  </si>
  <si>
    <t>RNAiDB</t>
  </si>
  <si>
    <t>MBDC0500</t>
  </si>
  <si>
    <t>HPRD: Human Protein Reference Database</t>
  </si>
  <si>
    <t>MBDC0167</t>
  </si>
  <si>
    <t>HDB: Histone Database</t>
  </si>
  <si>
    <t>NAR9329</t>
  </si>
  <si>
    <t>YPD: Yeast Proteome Database</t>
  </si>
  <si>
    <t>NAR9317</t>
  </si>
  <si>
    <t>Viroid and Viroid-Like RNA Database</t>
  </si>
  <si>
    <t>MBDC0068</t>
  </si>
  <si>
    <t>CyanoBase</t>
  </si>
  <si>
    <t>MBDC0176</t>
  </si>
  <si>
    <t>LGICdb: Ligand Gated Ion Channel database</t>
  </si>
  <si>
    <t>MBDC0146</t>
  </si>
  <si>
    <t>PMD: Protein Mutant Database</t>
  </si>
  <si>
    <t>MBDC0303</t>
  </si>
  <si>
    <t>VirOligo</t>
  </si>
  <si>
    <t>MBDC0567</t>
  </si>
  <si>
    <t>ProtoNet</t>
  </si>
  <si>
    <t>MBDC0472</t>
  </si>
  <si>
    <t>NAR9157</t>
  </si>
  <si>
    <t>LISTA</t>
  </si>
  <si>
    <t>NAR9313</t>
  </si>
  <si>
    <t>uRNA database</t>
  </si>
  <si>
    <t>MBDC0021</t>
  </si>
  <si>
    <t>RECODE</t>
  </si>
  <si>
    <t>MBDC0275</t>
  </si>
  <si>
    <t>PASS2: Protein Alignments organised as Structural Superfamilies</t>
  </si>
  <si>
    <t>MBDC0130</t>
  </si>
  <si>
    <t>Haemophilia B</t>
  </si>
  <si>
    <t>MBDC0371</t>
  </si>
  <si>
    <t>PlantsP</t>
  </si>
  <si>
    <t>MBDC0358</t>
  </si>
  <si>
    <t>SOURCE</t>
  </si>
  <si>
    <t>MBDC0203</t>
  </si>
  <si>
    <t>Blocks database</t>
  </si>
  <si>
    <t>MBDC0074</t>
  </si>
  <si>
    <t>GOBASE</t>
  </si>
  <si>
    <t>MBDC0154</t>
  </si>
  <si>
    <t>PEDB: Prostate Expression Database</t>
  </si>
  <si>
    <t>NAR9277</t>
  </si>
  <si>
    <t>Small RNA database (Reddy)</t>
  </si>
  <si>
    <t>NAR9278</t>
  </si>
  <si>
    <t>small subunit (16S- and 16S-like) ribosomal RNA structures</t>
  </si>
  <si>
    <t>MBDC0162</t>
  </si>
  <si>
    <t>ESTHER: ESTerases; alpha-beta Hydrolase Enzymes and Relatives</t>
  </si>
  <si>
    <t>MBDC0252</t>
  </si>
  <si>
    <t>UTRdb: UnTranslated Regions of eukaryotic mRNAs database</t>
  </si>
  <si>
    <t>MBDC0040</t>
  </si>
  <si>
    <t>PLACE: PLAnt Cis-acting regulatory DNA Elements</t>
  </si>
  <si>
    <t>MBDC0156</t>
  </si>
  <si>
    <t>AARSDB: Aminoacyl-tRNA Synthetase Data Bank</t>
  </si>
  <si>
    <t>MBDC0381</t>
  </si>
  <si>
    <t>ncRNAdb: Noncoding RNAs database</t>
  </si>
  <si>
    <t>MBDC0110</t>
  </si>
  <si>
    <t>EpoDB</t>
  </si>
  <si>
    <t>NAR9294</t>
  </si>
  <si>
    <t>tmRNA Website</t>
  </si>
  <si>
    <t>NAR9045</t>
  </si>
  <si>
    <t>CyanoMutants</t>
  </si>
  <si>
    <t>backend fetch failed</t>
  </si>
  <si>
    <t>NAR9095</t>
  </si>
  <si>
    <t>GDB: Genome Data Base</t>
  </si>
  <si>
    <t>MBDC0172</t>
  </si>
  <si>
    <t>IMGT: ImMunoGeneTics database</t>
  </si>
  <si>
    <t>MBDC0048</t>
  </si>
  <si>
    <t>TransTerm</t>
  </si>
  <si>
    <t>Nb of databases</t>
  </si>
  <si>
    <t>short (&lt;5 years)</t>
  </si>
  <si>
    <t>medium (5-10 years)</t>
  </si>
  <si>
    <t>long (&gt;10 years</t>
  </si>
  <si>
    <t>Error messages</t>
  </si>
  <si>
    <t>Total number of databases</t>
  </si>
  <si>
    <t>discontinued &gt;10 years</t>
  </si>
  <si>
    <t>discontinued &gt;5 years</t>
  </si>
  <si>
    <t>discontinued &lt; 5 years</t>
  </si>
  <si>
    <t>NB of citations</t>
  </si>
  <si>
    <t>NB of databases</t>
  </si>
  <si>
    <t>No citations</t>
  </si>
  <si>
    <t>Low number</t>
  </si>
  <si>
    <t>Medium Number</t>
  </si>
  <si>
    <t>High Number</t>
  </si>
  <si>
    <t>List of the unavailable 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</si>
</sst>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9.0"/>
      <color rgb="FF000000"/>
      <name val="&quot;Google Sans Mono&quot;"/>
    </font>
    <font>
      <sz val="9.0"/>
      <color rgb="FFF7981D"/>
      <name val="&quot;Google Sans Mono&quot;"/>
    </font>
    <font>
      <b/>
      <sz val="14.0"/>
      <color rgb="FFC0000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'RQ1'!$B$1</c:f>
            </c:strRef>
          </c:tx>
          <c:dPt>
            <c:idx val="0"/>
            <c:spPr>
              <a:solidFill>
                <a:srgbClr val="156082"/>
              </a:solidFill>
            </c:spPr>
          </c:dPt>
          <c:dPt>
            <c:idx val="1"/>
            <c:spPr>
              <a:solidFill>
                <a:srgbClr val="E9713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'RQ1'!$B$2:$B$4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number of databases vs. Error messages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'RQ2'!$B$1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'RQ2'!$A$2:$A$41</c:f>
            </c:strRef>
          </c:cat>
          <c:val>
            <c:numRef>
              <c:f>'RQ2'!$B$2:$B$41</c:f>
              <c:numCache/>
            </c:numRef>
          </c:val>
        </c:ser>
        <c:axId val="1931112385"/>
        <c:axId val="600307456"/>
      </c:barChart>
      <c:catAx>
        <c:axId val="19311123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messages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307456"/>
      </c:catAx>
      <c:valAx>
        <c:axId val="6003074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number of databases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1123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NB of databases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'RQ3'!$B$1</c:f>
            </c:strRef>
          </c:tx>
          <c:dPt>
            <c:idx val="0"/>
            <c:spPr>
              <a:solidFill>
                <a:srgbClr val="156082"/>
              </a:solidFill>
            </c:spPr>
          </c:dPt>
          <c:dPt>
            <c:idx val="1"/>
            <c:spPr>
              <a:solidFill>
                <a:srgbClr val="E9713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Pt>
            <c:idx val="3"/>
            <c:spPr>
              <a:solidFill>
                <a:srgbClr val="0F9E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'RQ3'!$A$2:$A$5</c:f>
            </c:strRef>
          </c:cat>
          <c:val>
            <c:numRef>
              <c:f>'RQ3'!$B$2:$B$5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2</xdr:row>
      <xdr:rowOff>57150</xdr:rowOff>
    </xdr:from>
    <xdr:ext cx="3962400" cy="2457450"/>
    <xdr:graphicFrame>
      <xdr:nvGraphicFramePr>
        <xdr:cNvPr id="184387478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5</xdr:row>
      <xdr:rowOff>66675</xdr:rowOff>
    </xdr:from>
    <xdr:ext cx="5715000" cy="3533775"/>
    <xdr:graphicFrame>
      <xdr:nvGraphicFramePr>
        <xdr:cNvPr id="136113698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2</xdr:row>
      <xdr:rowOff>95250</xdr:rowOff>
    </xdr:from>
    <xdr:ext cx="5715000" cy="3533775"/>
    <xdr:graphicFrame>
      <xdr:nvGraphicFramePr>
        <xdr:cNvPr id="82725900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 t="s">
        <v>7</v>
      </c>
      <c r="B2" s="1" t="s">
        <v>8</v>
      </c>
      <c r="C2" s="1">
        <v>2018.0</v>
      </c>
      <c r="D2" s="1">
        <v>2018.0</v>
      </c>
      <c r="E2" s="1" t="s">
        <v>9</v>
      </c>
      <c r="F2" s="1">
        <v>55.0</v>
      </c>
      <c r="G2" s="1">
        <v>0.0</v>
      </c>
    </row>
    <row r="3" ht="15.75" customHeight="1">
      <c r="A3" s="1" t="s">
        <v>10</v>
      </c>
      <c r="B3" s="1" t="s">
        <v>11</v>
      </c>
      <c r="C3" s="1">
        <v>2020.0</v>
      </c>
      <c r="D3" s="1">
        <v>2020.0</v>
      </c>
      <c r="E3" s="1" t="s">
        <v>12</v>
      </c>
      <c r="F3" s="1">
        <v>2.0</v>
      </c>
      <c r="G3" s="1">
        <v>0.0</v>
      </c>
    </row>
    <row r="4" ht="15.75" customHeight="1">
      <c r="A4" s="1" t="s">
        <v>13</v>
      </c>
      <c r="B4" s="1" t="s">
        <v>14</v>
      </c>
      <c r="C4" s="1">
        <v>2019.0</v>
      </c>
      <c r="D4" s="1">
        <v>2019.0</v>
      </c>
      <c r="E4" s="1" t="s">
        <v>12</v>
      </c>
      <c r="F4" s="1">
        <v>9.0</v>
      </c>
      <c r="G4" s="1">
        <v>0.0</v>
      </c>
    </row>
    <row r="5" ht="15.75" customHeight="1">
      <c r="A5" s="1" t="s">
        <v>15</v>
      </c>
      <c r="B5" s="1" t="s">
        <v>16</v>
      </c>
      <c r="C5" s="1">
        <v>2017.0</v>
      </c>
      <c r="D5" s="1">
        <v>2017.0</v>
      </c>
      <c r="E5" s="1" t="s">
        <v>17</v>
      </c>
      <c r="F5" s="1">
        <v>86.0</v>
      </c>
      <c r="G5" s="1">
        <v>0.0</v>
      </c>
    </row>
    <row r="6" ht="15.75" customHeight="1">
      <c r="A6" s="1" t="s">
        <v>18</v>
      </c>
      <c r="B6" s="1" t="s">
        <v>19</v>
      </c>
      <c r="C6" s="1">
        <v>2018.0</v>
      </c>
      <c r="D6" s="1">
        <v>2018.0</v>
      </c>
      <c r="E6" s="1" t="s">
        <v>12</v>
      </c>
      <c r="F6" s="1">
        <v>12.0</v>
      </c>
      <c r="G6" s="1">
        <v>0.0</v>
      </c>
    </row>
    <row r="7" ht="15.75" customHeight="1">
      <c r="A7" s="1" t="s">
        <v>20</v>
      </c>
      <c r="B7" s="1" t="s">
        <v>21</v>
      </c>
      <c r="C7" s="1">
        <v>2022.0</v>
      </c>
      <c r="D7" s="1">
        <v>2022.0</v>
      </c>
      <c r="E7" s="1" t="s">
        <v>22</v>
      </c>
      <c r="F7" s="1">
        <v>32.0</v>
      </c>
      <c r="G7" s="1">
        <v>0.0</v>
      </c>
    </row>
    <row r="8" ht="15.75" customHeight="1">
      <c r="A8" s="1" t="s">
        <v>23</v>
      </c>
      <c r="B8" s="1" t="s">
        <v>24</v>
      </c>
      <c r="C8" s="1">
        <v>2004.0</v>
      </c>
      <c r="D8" s="1">
        <v>2004.0</v>
      </c>
      <c r="E8" s="1" t="s">
        <v>12</v>
      </c>
      <c r="F8" s="1">
        <v>1684.0</v>
      </c>
      <c r="G8" s="1">
        <v>0.0</v>
      </c>
    </row>
    <row r="9" ht="15.75" customHeight="1">
      <c r="A9" s="1" t="s">
        <v>25</v>
      </c>
      <c r="B9" s="1" t="s">
        <v>26</v>
      </c>
      <c r="C9" s="1">
        <v>2005.0</v>
      </c>
      <c r="D9" s="1">
        <v>2005.0</v>
      </c>
      <c r="E9" s="1" t="s">
        <v>27</v>
      </c>
      <c r="F9" s="1">
        <v>64.0</v>
      </c>
      <c r="G9" s="1">
        <v>0.0</v>
      </c>
    </row>
    <row r="10" ht="15.75" customHeight="1">
      <c r="A10" s="1" t="s">
        <v>28</v>
      </c>
      <c r="B10" s="1" t="s">
        <v>29</v>
      </c>
      <c r="C10" s="1">
        <v>2007.0</v>
      </c>
      <c r="D10" s="1">
        <v>2007.0</v>
      </c>
      <c r="E10" s="1" t="s">
        <v>27</v>
      </c>
      <c r="F10" s="1">
        <v>68.0</v>
      </c>
      <c r="G10" s="1">
        <v>0.0</v>
      </c>
    </row>
    <row r="11" ht="15.75" customHeight="1">
      <c r="A11" s="1" t="s">
        <v>30</v>
      </c>
      <c r="B11" s="1" t="s">
        <v>31</v>
      </c>
      <c r="C11" s="1">
        <v>2008.0</v>
      </c>
      <c r="D11" s="1">
        <v>2008.0</v>
      </c>
      <c r="E11" s="1" t="s">
        <v>32</v>
      </c>
      <c r="F11" s="1">
        <v>23.0</v>
      </c>
      <c r="G11" s="1">
        <v>0.0</v>
      </c>
    </row>
    <row r="12" ht="15.75" customHeight="1">
      <c r="A12" s="1" t="s">
        <v>33</v>
      </c>
      <c r="B12" s="1" t="s">
        <v>34</v>
      </c>
      <c r="C12" s="1">
        <v>2011.0</v>
      </c>
      <c r="D12" s="1">
        <v>2011.0</v>
      </c>
      <c r="E12" s="1" t="s">
        <v>17</v>
      </c>
      <c r="F12" s="1">
        <v>9.0</v>
      </c>
      <c r="G12" s="1">
        <v>0.0</v>
      </c>
    </row>
    <row r="13" ht="15.75" customHeight="1">
      <c r="A13" s="1" t="s">
        <v>35</v>
      </c>
      <c r="B13" s="1" t="s">
        <v>36</v>
      </c>
      <c r="C13" s="1">
        <v>2011.0</v>
      </c>
      <c r="D13" s="1">
        <v>2011.0</v>
      </c>
      <c r="E13" s="1" t="s">
        <v>37</v>
      </c>
      <c r="F13" s="1">
        <v>17.0</v>
      </c>
      <c r="G13" s="1">
        <v>0.0</v>
      </c>
    </row>
    <row r="14" ht="15.75" customHeight="1">
      <c r="A14" s="1" t="s">
        <v>38</v>
      </c>
      <c r="B14" s="1" t="s">
        <v>39</v>
      </c>
      <c r="C14" s="1">
        <v>2012.0</v>
      </c>
      <c r="D14" s="1">
        <v>2012.0</v>
      </c>
      <c r="E14" s="1" t="s">
        <v>17</v>
      </c>
      <c r="F14" s="1">
        <v>42.0</v>
      </c>
      <c r="G14" s="1">
        <v>0.0</v>
      </c>
    </row>
    <row r="15" ht="15.75" customHeight="1">
      <c r="A15" s="1" t="s">
        <v>40</v>
      </c>
      <c r="B15" s="1" t="s">
        <v>41</v>
      </c>
      <c r="C15" s="1">
        <v>2016.0</v>
      </c>
      <c r="D15" s="1">
        <v>2016.0</v>
      </c>
      <c r="E15" s="1" t="s">
        <v>17</v>
      </c>
      <c r="F15" s="1">
        <v>37.0</v>
      </c>
      <c r="G15" s="1">
        <v>0.0</v>
      </c>
    </row>
    <row r="16" ht="15.75" customHeight="1">
      <c r="A16" s="1" t="s">
        <v>42</v>
      </c>
      <c r="B16" s="1" t="s">
        <v>43</v>
      </c>
      <c r="C16" s="1">
        <v>2021.0</v>
      </c>
      <c r="D16" s="1">
        <v>2021.0</v>
      </c>
      <c r="E16" s="1" t="s">
        <v>17</v>
      </c>
      <c r="F16" s="1">
        <v>39.0</v>
      </c>
      <c r="G16" s="1">
        <v>0.0</v>
      </c>
    </row>
    <row r="17" ht="15.75" customHeight="1">
      <c r="A17" s="1" t="s">
        <v>44</v>
      </c>
      <c r="B17" s="1" t="s">
        <v>45</v>
      </c>
      <c r="C17" s="1">
        <v>2000.0</v>
      </c>
      <c r="D17" s="1">
        <v>2000.0</v>
      </c>
      <c r="E17" s="1" t="s">
        <v>17</v>
      </c>
      <c r="F17" s="1">
        <v>15.0</v>
      </c>
      <c r="G17" s="1">
        <v>0.0</v>
      </c>
    </row>
    <row r="18" ht="15.75" customHeight="1">
      <c r="A18" s="1" t="s">
        <v>46</v>
      </c>
      <c r="B18" s="1" t="s">
        <v>47</v>
      </c>
      <c r="C18" s="1">
        <v>2000.0</v>
      </c>
      <c r="D18" s="1">
        <v>2000.0</v>
      </c>
      <c r="E18" s="1" t="s">
        <v>17</v>
      </c>
      <c r="F18" s="1">
        <v>21.0</v>
      </c>
      <c r="G18" s="1">
        <v>0.0</v>
      </c>
    </row>
    <row r="19" ht="15.75" customHeight="1">
      <c r="A19" s="1" t="s">
        <v>48</v>
      </c>
      <c r="B19" s="1" t="s">
        <v>49</v>
      </c>
      <c r="C19" s="1">
        <v>2002.0</v>
      </c>
      <c r="D19" s="1">
        <v>2002.0</v>
      </c>
      <c r="E19" s="1" t="s">
        <v>17</v>
      </c>
      <c r="F19" s="1">
        <v>27.0</v>
      </c>
      <c r="G19" s="1">
        <v>0.0</v>
      </c>
    </row>
    <row r="20" ht="15.75" customHeight="1">
      <c r="A20" s="1" t="s">
        <v>50</v>
      </c>
      <c r="B20" s="1" t="s">
        <v>51</v>
      </c>
      <c r="C20" s="1">
        <v>2002.0</v>
      </c>
      <c r="D20" s="1">
        <v>2002.0</v>
      </c>
      <c r="E20" s="1" t="s">
        <v>17</v>
      </c>
      <c r="F20" s="1">
        <v>27.0</v>
      </c>
      <c r="G20" s="1">
        <v>0.0</v>
      </c>
    </row>
    <row r="21" ht="15.75" customHeight="1">
      <c r="A21" s="1" t="s">
        <v>52</v>
      </c>
      <c r="B21" s="1" t="s">
        <v>53</v>
      </c>
      <c r="C21" s="1">
        <v>2003.0</v>
      </c>
      <c r="D21" s="1">
        <v>2003.0</v>
      </c>
      <c r="E21" s="1" t="s">
        <v>12</v>
      </c>
      <c r="F21" s="1">
        <v>28.0</v>
      </c>
      <c r="G21" s="1">
        <v>0.0</v>
      </c>
    </row>
    <row r="22" ht="15.75" customHeight="1">
      <c r="A22" s="1" t="s">
        <v>54</v>
      </c>
      <c r="B22" s="1" t="s">
        <v>55</v>
      </c>
      <c r="C22" s="1">
        <v>2004.0</v>
      </c>
      <c r="D22" s="1">
        <v>2004.0</v>
      </c>
      <c r="E22" s="1" t="s">
        <v>12</v>
      </c>
      <c r="F22" s="1">
        <v>34.0</v>
      </c>
      <c r="G22" s="1">
        <v>0.0</v>
      </c>
    </row>
    <row r="23" ht="15.75" customHeight="1">
      <c r="A23" s="1" t="s">
        <v>56</v>
      </c>
      <c r="B23" s="1" t="s">
        <v>57</v>
      </c>
      <c r="C23" s="1">
        <v>2005.0</v>
      </c>
      <c r="D23" s="1">
        <v>2005.0</v>
      </c>
      <c r="E23" s="1" t="s">
        <v>17</v>
      </c>
      <c r="F23" s="1">
        <v>45.0</v>
      </c>
      <c r="G23" s="1">
        <v>0.0</v>
      </c>
    </row>
    <row r="24" ht="15.75" customHeight="1">
      <c r="A24" s="1" t="s">
        <v>58</v>
      </c>
      <c r="B24" s="1" t="s">
        <v>59</v>
      </c>
      <c r="C24" s="1">
        <v>2006.0</v>
      </c>
      <c r="D24" s="1">
        <v>2006.0</v>
      </c>
      <c r="E24" s="1" t="s">
        <v>17</v>
      </c>
      <c r="F24" s="1">
        <v>0.0</v>
      </c>
      <c r="G24" s="1">
        <v>0.0</v>
      </c>
    </row>
    <row r="25" ht="15.75" customHeight="1">
      <c r="A25" s="1" t="s">
        <v>60</v>
      </c>
      <c r="B25" s="1" t="s">
        <v>61</v>
      </c>
      <c r="C25" s="1">
        <v>2007.0</v>
      </c>
      <c r="D25" s="1">
        <v>2007.0</v>
      </c>
      <c r="E25" s="1" t="s">
        <v>17</v>
      </c>
      <c r="F25" s="1">
        <v>10.0</v>
      </c>
      <c r="G25" s="1">
        <v>0.0</v>
      </c>
    </row>
    <row r="26" ht="15.75" customHeight="1">
      <c r="A26" s="1" t="s">
        <v>62</v>
      </c>
      <c r="B26" s="1" t="s">
        <v>63</v>
      </c>
      <c r="C26" s="1">
        <v>2007.0</v>
      </c>
      <c r="D26" s="1">
        <v>2007.0</v>
      </c>
      <c r="E26" s="1" t="s">
        <v>17</v>
      </c>
      <c r="F26" s="1">
        <v>56.0</v>
      </c>
      <c r="G26" s="1">
        <v>0.0</v>
      </c>
    </row>
    <row r="27" ht="15.75" customHeight="1">
      <c r="A27" s="1" t="s">
        <v>64</v>
      </c>
      <c r="B27" s="1" t="s">
        <v>65</v>
      </c>
      <c r="C27" s="1">
        <v>2007.0</v>
      </c>
      <c r="D27" s="1">
        <v>2007.0</v>
      </c>
      <c r="E27" s="1" t="s">
        <v>17</v>
      </c>
      <c r="F27" s="1">
        <v>13.0</v>
      </c>
      <c r="G27" s="1">
        <v>0.0</v>
      </c>
    </row>
    <row r="28" ht="15.75" customHeight="1">
      <c r="A28" s="1" t="s">
        <v>66</v>
      </c>
      <c r="B28" s="1" t="s">
        <v>67</v>
      </c>
      <c r="C28" s="1">
        <v>2007.0</v>
      </c>
      <c r="D28" s="1">
        <v>2007.0</v>
      </c>
      <c r="E28" s="1" t="s">
        <v>12</v>
      </c>
      <c r="F28" s="1">
        <v>340.0</v>
      </c>
      <c r="G28" s="1">
        <v>0.0</v>
      </c>
    </row>
    <row r="29" ht="15.75" customHeight="1">
      <c r="A29" s="1" t="s">
        <v>68</v>
      </c>
      <c r="B29" s="1" t="s">
        <v>69</v>
      </c>
      <c r="C29" s="1">
        <v>2007.0</v>
      </c>
      <c r="D29" s="1">
        <v>2007.0</v>
      </c>
      <c r="E29" s="1" t="s">
        <v>12</v>
      </c>
      <c r="F29" s="1">
        <v>29.0</v>
      </c>
      <c r="G29" s="1">
        <v>0.0</v>
      </c>
    </row>
    <row r="30" ht="15.75" customHeight="1">
      <c r="A30" s="1" t="s">
        <v>70</v>
      </c>
      <c r="B30" s="1" t="s">
        <v>71</v>
      </c>
      <c r="C30" s="1">
        <v>2007.0</v>
      </c>
      <c r="D30" s="1">
        <v>2007.0</v>
      </c>
      <c r="E30" s="1" t="s">
        <v>72</v>
      </c>
      <c r="F30" s="1">
        <v>28.0</v>
      </c>
      <c r="G30" s="1">
        <v>0.0</v>
      </c>
    </row>
    <row r="31" ht="15.75" customHeight="1">
      <c r="A31" s="1" t="s">
        <v>73</v>
      </c>
      <c r="B31" s="1" t="s">
        <v>74</v>
      </c>
      <c r="C31" s="1">
        <v>2007.0</v>
      </c>
      <c r="D31" s="1">
        <v>2007.0</v>
      </c>
      <c r="E31" s="1" t="s">
        <v>72</v>
      </c>
      <c r="F31" s="1">
        <v>75.0</v>
      </c>
      <c r="G31" s="1">
        <v>0.0</v>
      </c>
    </row>
    <row r="32" ht="15.75" customHeight="1">
      <c r="A32" s="1" t="s">
        <v>75</v>
      </c>
      <c r="B32" s="1" t="s">
        <v>76</v>
      </c>
      <c r="C32" s="1">
        <v>2007.0</v>
      </c>
      <c r="D32" s="1">
        <v>2007.0</v>
      </c>
      <c r="E32" s="1" t="s">
        <v>37</v>
      </c>
      <c r="F32" s="1">
        <v>26.0</v>
      </c>
      <c r="G32" s="1">
        <v>0.0</v>
      </c>
    </row>
    <row r="33" ht="15.75" customHeight="1">
      <c r="A33" s="1" t="s">
        <v>77</v>
      </c>
      <c r="B33" s="1" t="s">
        <v>78</v>
      </c>
      <c r="C33" s="1">
        <v>2007.0</v>
      </c>
      <c r="D33" s="1">
        <v>2007.0</v>
      </c>
      <c r="E33" s="1" t="s">
        <v>79</v>
      </c>
      <c r="F33" s="1">
        <v>19.0</v>
      </c>
      <c r="G33" s="1">
        <v>0.0</v>
      </c>
    </row>
    <row r="34" ht="15.75" customHeight="1">
      <c r="A34" s="1" t="s">
        <v>80</v>
      </c>
      <c r="B34" s="1" t="s">
        <v>81</v>
      </c>
      <c r="C34" s="1">
        <v>2007.0</v>
      </c>
      <c r="D34" s="1">
        <v>2007.0</v>
      </c>
      <c r="E34" s="1" t="s">
        <v>79</v>
      </c>
      <c r="F34" s="1">
        <v>18.0</v>
      </c>
      <c r="G34" s="1">
        <v>0.0</v>
      </c>
    </row>
    <row r="35" ht="15.75" customHeight="1">
      <c r="A35" s="1" t="s">
        <v>82</v>
      </c>
      <c r="B35" s="1" t="s">
        <v>83</v>
      </c>
      <c r="C35" s="1">
        <v>2007.0</v>
      </c>
      <c r="D35" s="1">
        <v>2007.0</v>
      </c>
      <c r="E35" s="1" t="s">
        <v>79</v>
      </c>
      <c r="F35" s="1">
        <v>50.0</v>
      </c>
      <c r="G35" s="1">
        <v>0.0</v>
      </c>
    </row>
    <row r="36" ht="15.75" customHeight="1">
      <c r="A36" s="1" t="s">
        <v>84</v>
      </c>
      <c r="B36" s="1" t="s">
        <v>85</v>
      </c>
      <c r="C36" s="1">
        <v>2008.0</v>
      </c>
      <c r="D36" s="1">
        <v>2008.0</v>
      </c>
      <c r="E36" s="1" t="s">
        <v>17</v>
      </c>
      <c r="F36" s="1">
        <v>109.0</v>
      </c>
      <c r="G36" s="1">
        <v>0.0</v>
      </c>
    </row>
    <row r="37" ht="15.75" customHeight="1">
      <c r="A37" s="1" t="s">
        <v>86</v>
      </c>
      <c r="B37" s="1" t="s">
        <v>87</v>
      </c>
      <c r="C37" s="1">
        <v>2008.0</v>
      </c>
      <c r="D37" s="1">
        <v>2008.0</v>
      </c>
      <c r="E37" s="1" t="s">
        <v>17</v>
      </c>
      <c r="F37" s="1">
        <v>5.0</v>
      </c>
      <c r="G37" s="1">
        <v>0.0</v>
      </c>
    </row>
    <row r="38" ht="15.75" customHeight="1">
      <c r="A38" s="1" t="s">
        <v>88</v>
      </c>
      <c r="B38" s="1" t="s">
        <v>89</v>
      </c>
      <c r="C38" s="1">
        <v>2008.0</v>
      </c>
      <c r="D38" s="1">
        <v>2008.0</v>
      </c>
      <c r="E38" s="2" t="s">
        <v>90</v>
      </c>
      <c r="F38" s="1">
        <v>45.0</v>
      </c>
      <c r="G38" s="1">
        <v>0.0</v>
      </c>
    </row>
    <row r="39" ht="15.75" customHeight="1">
      <c r="A39" s="1" t="s">
        <v>91</v>
      </c>
      <c r="B39" s="1" t="s">
        <v>92</v>
      </c>
      <c r="C39" s="1">
        <v>2008.0</v>
      </c>
      <c r="D39" s="1">
        <v>2008.0</v>
      </c>
      <c r="E39" s="1" t="s">
        <v>12</v>
      </c>
      <c r="F39" s="1">
        <v>17.0</v>
      </c>
      <c r="G39" s="1">
        <v>0.0</v>
      </c>
    </row>
    <row r="40" ht="15.75" customHeight="1">
      <c r="A40" s="1" t="s">
        <v>93</v>
      </c>
      <c r="B40" s="1" t="s">
        <v>94</v>
      </c>
      <c r="C40" s="1">
        <v>2008.0</v>
      </c>
      <c r="D40" s="1">
        <v>2008.0</v>
      </c>
      <c r="E40" s="1" t="s">
        <v>79</v>
      </c>
      <c r="F40" s="1">
        <v>34.0</v>
      </c>
      <c r="G40" s="1">
        <v>0.0</v>
      </c>
    </row>
    <row r="41" ht="15.75" customHeight="1">
      <c r="A41" s="1" t="s">
        <v>95</v>
      </c>
      <c r="B41" s="1" t="s">
        <v>96</v>
      </c>
      <c r="C41" s="1">
        <v>2009.0</v>
      </c>
      <c r="D41" s="1">
        <v>2009.0</v>
      </c>
      <c r="E41" s="1" t="s">
        <v>17</v>
      </c>
      <c r="F41" s="1">
        <v>51.0</v>
      </c>
      <c r="G41" s="1">
        <v>0.0</v>
      </c>
    </row>
    <row r="42" ht="15.75" customHeight="1">
      <c r="A42" s="1" t="s">
        <v>97</v>
      </c>
      <c r="B42" s="1" t="s">
        <v>98</v>
      </c>
      <c r="C42" s="1">
        <v>2009.0</v>
      </c>
      <c r="D42" s="1">
        <v>2009.0</v>
      </c>
      <c r="E42" s="1" t="s">
        <v>17</v>
      </c>
      <c r="F42" s="1">
        <v>36.0</v>
      </c>
      <c r="G42" s="1">
        <v>0.0</v>
      </c>
    </row>
    <row r="43" ht="15.75" customHeight="1">
      <c r="A43" s="1" t="s">
        <v>99</v>
      </c>
      <c r="B43" s="1" t="s">
        <v>100</v>
      </c>
      <c r="C43" s="1">
        <v>2012.0</v>
      </c>
      <c r="D43" s="1">
        <v>2012.0</v>
      </c>
      <c r="E43" s="1" t="s">
        <v>17</v>
      </c>
      <c r="F43" s="1">
        <v>15.0</v>
      </c>
      <c r="G43" s="1">
        <v>0.0</v>
      </c>
    </row>
    <row r="44" ht="15.75" customHeight="1">
      <c r="A44" s="1" t="s">
        <v>101</v>
      </c>
      <c r="B44" s="1" t="s">
        <v>102</v>
      </c>
      <c r="C44" s="1">
        <v>2012.0</v>
      </c>
      <c r="D44" s="1">
        <v>2012.0</v>
      </c>
      <c r="E44" s="1" t="s">
        <v>17</v>
      </c>
      <c r="F44" s="1">
        <v>31.0</v>
      </c>
      <c r="G44" s="1">
        <v>0.0</v>
      </c>
    </row>
    <row r="45" ht="15.75" customHeight="1">
      <c r="A45" s="1" t="s">
        <v>103</v>
      </c>
      <c r="B45" s="1" t="s">
        <v>104</v>
      </c>
      <c r="C45" s="1">
        <v>2012.0</v>
      </c>
      <c r="D45" s="1">
        <v>2012.0</v>
      </c>
      <c r="E45" s="1" t="s">
        <v>12</v>
      </c>
      <c r="F45" s="1">
        <v>61.0</v>
      </c>
      <c r="G45" s="1">
        <v>0.0</v>
      </c>
    </row>
    <row r="46" ht="15.75" customHeight="1">
      <c r="A46" s="1" t="s">
        <v>105</v>
      </c>
      <c r="B46" s="1" t="s">
        <v>106</v>
      </c>
      <c r="C46" s="1">
        <v>2012.0</v>
      </c>
      <c r="D46" s="1">
        <v>2012.0</v>
      </c>
      <c r="E46" s="1" t="s">
        <v>37</v>
      </c>
      <c r="F46" s="1">
        <v>10.0</v>
      </c>
      <c r="G46" s="1">
        <v>0.0</v>
      </c>
    </row>
    <row r="47" ht="15.75" customHeight="1">
      <c r="A47" s="1" t="s">
        <v>107</v>
      </c>
      <c r="B47" s="1" t="s">
        <v>108</v>
      </c>
      <c r="C47" s="1">
        <v>2013.0</v>
      </c>
      <c r="D47" s="1">
        <v>2013.0</v>
      </c>
      <c r="E47" s="1" t="s">
        <v>12</v>
      </c>
      <c r="F47" s="1">
        <v>109.0</v>
      </c>
      <c r="G47" s="1">
        <v>0.0</v>
      </c>
    </row>
    <row r="48" ht="15.75" customHeight="1">
      <c r="A48" s="1" t="s">
        <v>109</v>
      </c>
      <c r="B48" s="1" t="s">
        <v>110</v>
      </c>
      <c r="C48" s="1">
        <v>2013.0</v>
      </c>
      <c r="D48" s="1">
        <v>2013.0</v>
      </c>
      <c r="E48" s="1" t="s">
        <v>12</v>
      </c>
      <c r="F48" s="1">
        <v>12.0</v>
      </c>
      <c r="G48" s="1">
        <v>0.0</v>
      </c>
    </row>
    <row r="49" ht="15.75" customHeight="1">
      <c r="A49" s="1" t="s">
        <v>111</v>
      </c>
      <c r="B49" s="1" t="s">
        <v>112</v>
      </c>
      <c r="C49" s="1">
        <v>2019.0</v>
      </c>
      <c r="D49" s="1">
        <v>2019.0</v>
      </c>
      <c r="E49" s="1" t="s">
        <v>17</v>
      </c>
      <c r="F49" s="1">
        <v>574.0</v>
      </c>
      <c r="G49" s="1">
        <v>0.0</v>
      </c>
    </row>
    <row r="50" ht="15.75" customHeight="1">
      <c r="A50" s="1" t="s">
        <v>113</v>
      </c>
      <c r="B50" s="1" t="s">
        <v>114</v>
      </c>
      <c r="C50" s="1">
        <v>2019.0</v>
      </c>
      <c r="D50" s="1">
        <v>2019.0</v>
      </c>
      <c r="E50" s="1" t="s">
        <v>115</v>
      </c>
      <c r="F50" s="1">
        <v>36.0</v>
      </c>
      <c r="G50" s="1">
        <v>0.0</v>
      </c>
    </row>
    <row r="51" ht="15.75" customHeight="1">
      <c r="A51" s="1" t="s">
        <v>116</v>
      </c>
      <c r="B51" s="1" t="s">
        <v>117</v>
      </c>
      <c r="C51" s="1">
        <v>2020.0</v>
      </c>
      <c r="D51" s="1">
        <v>2020.0</v>
      </c>
      <c r="E51" s="1" t="s">
        <v>17</v>
      </c>
      <c r="F51" s="1">
        <v>109.0</v>
      </c>
      <c r="G51" s="1">
        <v>0.0</v>
      </c>
    </row>
    <row r="52" ht="15.75" customHeight="1">
      <c r="A52" s="1" t="s">
        <v>118</v>
      </c>
      <c r="B52" s="1" t="s">
        <v>119</v>
      </c>
      <c r="C52" s="1">
        <v>2021.0</v>
      </c>
      <c r="D52" s="1">
        <v>2021.0</v>
      </c>
      <c r="E52" s="1" t="s">
        <v>17</v>
      </c>
      <c r="F52" s="1">
        <v>15.0</v>
      </c>
      <c r="G52" s="1">
        <v>0.0</v>
      </c>
    </row>
    <row r="53" ht="15.75" customHeight="1">
      <c r="A53" s="1" t="s">
        <v>120</v>
      </c>
      <c r="B53" s="1" t="s">
        <v>121</v>
      </c>
      <c r="C53" s="1">
        <v>2021.0</v>
      </c>
      <c r="D53" s="1">
        <v>2021.0</v>
      </c>
      <c r="E53" s="1" t="s">
        <v>17</v>
      </c>
      <c r="F53" s="1">
        <v>16.0</v>
      </c>
      <c r="G53" s="1">
        <v>0.0</v>
      </c>
    </row>
    <row r="54" ht="15.75" customHeight="1">
      <c r="A54" s="1" t="s">
        <v>122</v>
      </c>
      <c r="B54" s="1" t="s">
        <v>123</v>
      </c>
      <c r="C54" s="1">
        <v>2022.0</v>
      </c>
      <c r="D54" s="1">
        <v>2022.0</v>
      </c>
      <c r="E54" s="1" t="s">
        <v>32</v>
      </c>
      <c r="F54" s="1">
        <v>6.0</v>
      </c>
      <c r="G54" s="1">
        <v>0.0</v>
      </c>
    </row>
    <row r="55" ht="15.75" customHeight="1">
      <c r="A55" s="1" t="s">
        <v>124</v>
      </c>
      <c r="B55" s="1" t="s">
        <v>125</v>
      </c>
      <c r="C55" s="1">
        <v>2000.0</v>
      </c>
      <c r="D55" s="1">
        <v>2001.0</v>
      </c>
      <c r="E55" s="1" t="s">
        <v>17</v>
      </c>
      <c r="F55" s="1">
        <v>128.0</v>
      </c>
      <c r="G55" s="1">
        <v>1.0</v>
      </c>
    </row>
    <row r="56" ht="15.75" customHeight="1">
      <c r="A56" s="1" t="s">
        <v>126</v>
      </c>
      <c r="B56" s="1" t="s">
        <v>127</v>
      </c>
      <c r="C56" s="1">
        <v>2001.0</v>
      </c>
      <c r="D56" s="1">
        <v>2002.0</v>
      </c>
      <c r="E56" s="1" t="s">
        <v>17</v>
      </c>
      <c r="F56" s="1">
        <v>98.0</v>
      </c>
      <c r="G56" s="1">
        <v>1.0</v>
      </c>
    </row>
    <row r="57" ht="15.75" customHeight="1">
      <c r="A57" s="1" t="s">
        <v>128</v>
      </c>
      <c r="B57" s="1" t="s">
        <v>129</v>
      </c>
      <c r="C57" s="1">
        <v>2005.0</v>
      </c>
      <c r="D57" s="1">
        <v>2006.0</v>
      </c>
      <c r="E57" s="1" t="s">
        <v>17</v>
      </c>
      <c r="F57" s="1">
        <v>53.0</v>
      </c>
      <c r="G57" s="1">
        <v>1.0</v>
      </c>
    </row>
    <row r="58" ht="15.75" customHeight="1">
      <c r="A58" s="1" t="s">
        <v>130</v>
      </c>
      <c r="B58" s="1" t="s">
        <v>131</v>
      </c>
      <c r="C58" s="1">
        <v>2005.0</v>
      </c>
      <c r="D58" s="1">
        <v>2006.0</v>
      </c>
      <c r="E58" s="1" t="s">
        <v>17</v>
      </c>
      <c r="F58" s="1">
        <v>58.0</v>
      </c>
      <c r="G58" s="1">
        <v>1.0</v>
      </c>
    </row>
    <row r="59" ht="15.75" customHeight="1">
      <c r="A59" s="1" t="s">
        <v>132</v>
      </c>
      <c r="B59" s="1" t="s">
        <v>133</v>
      </c>
      <c r="C59" s="1">
        <v>2005.0</v>
      </c>
      <c r="D59" s="1">
        <v>2006.0</v>
      </c>
      <c r="E59" s="1" t="s">
        <v>17</v>
      </c>
      <c r="F59" s="1">
        <v>38.0</v>
      </c>
      <c r="G59" s="1">
        <v>1.0</v>
      </c>
    </row>
    <row r="60" ht="15.75" customHeight="1">
      <c r="A60" s="1" t="s">
        <v>134</v>
      </c>
      <c r="B60" s="1" t="s">
        <v>135</v>
      </c>
      <c r="C60" s="1">
        <v>2005.0</v>
      </c>
      <c r="D60" s="1">
        <v>2006.0</v>
      </c>
      <c r="E60" s="1" t="s">
        <v>17</v>
      </c>
      <c r="F60" s="1">
        <v>12.0</v>
      </c>
      <c r="G60" s="1">
        <v>1.0</v>
      </c>
    </row>
    <row r="61" ht="15.75" customHeight="1">
      <c r="A61" s="1" t="s">
        <v>136</v>
      </c>
      <c r="B61" s="1" t="s">
        <v>137</v>
      </c>
      <c r="C61" s="1">
        <v>2005.0</v>
      </c>
      <c r="D61" s="1">
        <v>2006.0</v>
      </c>
      <c r="E61" s="1" t="s">
        <v>12</v>
      </c>
      <c r="F61" s="1">
        <v>23.0</v>
      </c>
      <c r="G61" s="1">
        <v>1.0</v>
      </c>
    </row>
    <row r="62" ht="15.75" customHeight="1">
      <c r="A62" s="1" t="s">
        <v>138</v>
      </c>
      <c r="B62" s="1" t="s">
        <v>139</v>
      </c>
      <c r="C62" s="1">
        <v>2005.0</v>
      </c>
      <c r="D62" s="1">
        <v>2006.0</v>
      </c>
      <c r="E62" s="1" t="s">
        <v>12</v>
      </c>
      <c r="F62" s="1">
        <v>14.0</v>
      </c>
      <c r="G62" s="1">
        <v>1.0</v>
      </c>
    </row>
    <row r="63" ht="15.75" customHeight="1">
      <c r="A63" s="1" t="s">
        <v>140</v>
      </c>
      <c r="B63" s="1" t="s">
        <v>141</v>
      </c>
      <c r="C63" s="1">
        <v>2005.0</v>
      </c>
      <c r="D63" s="1">
        <v>2006.0</v>
      </c>
      <c r="E63" s="1" t="s">
        <v>12</v>
      </c>
      <c r="F63" s="1">
        <v>46.0</v>
      </c>
      <c r="G63" s="1">
        <v>1.0</v>
      </c>
    </row>
    <row r="64" ht="15.75" customHeight="1">
      <c r="A64" s="1" t="s">
        <v>142</v>
      </c>
      <c r="B64" s="1" t="s">
        <v>143</v>
      </c>
      <c r="C64" s="1">
        <v>2006.0</v>
      </c>
      <c r="D64" s="1">
        <v>2007.0</v>
      </c>
      <c r="E64" s="1" t="s">
        <v>17</v>
      </c>
      <c r="F64" s="1">
        <v>0.0</v>
      </c>
      <c r="G64" s="1">
        <v>1.0</v>
      </c>
    </row>
    <row r="65" ht="15.75" customHeight="1">
      <c r="A65" s="1" t="s">
        <v>144</v>
      </c>
      <c r="B65" s="1" t="s">
        <v>145</v>
      </c>
      <c r="C65" s="1">
        <v>2006.0</v>
      </c>
      <c r="D65" s="1">
        <v>2007.0</v>
      </c>
      <c r="E65" s="1" t="s">
        <v>17</v>
      </c>
      <c r="F65" s="1">
        <v>0.0</v>
      </c>
      <c r="G65" s="1">
        <v>1.0</v>
      </c>
    </row>
    <row r="66" ht="15.75" customHeight="1">
      <c r="A66" s="1" t="s">
        <v>146</v>
      </c>
      <c r="B66" s="1" t="s">
        <v>147</v>
      </c>
      <c r="C66" s="1">
        <v>2006.0</v>
      </c>
      <c r="D66" s="1">
        <v>2007.0</v>
      </c>
      <c r="E66" s="1" t="s">
        <v>17</v>
      </c>
      <c r="F66" s="1">
        <v>0.0</v>
      </c>
      <c r="G66" s="1">
        <v>1.0</v>
      </c>
    </row>
    <row r="67" ht="15.75" customHeight="1">
      <c r="A67" s="1" t="s">
        <v>148</v>
      </c>
      <c r="B67" s="1" t="s">
        <v>149</v>
      </c>
      <c r="C67" s="1">
        <v>2006.0</v>
      </c>
      <c r="D67" s="1">
        <v>2007.0</v>
      </c>
      <c r="E67" s="1" t="s">
        <v>17</v>
      </c>
      <c r="F67" s="1">
        <v>0.0</v>
      </c>
      <c r="G67" s="1">
        <v>1.0</v>
      </c>
    </row>
    <row r="68" ht="15.75" customHeight="1">
      <c r="A68" s="1" t="s">
        <v>150</v>
      </c>
      <c r="B68" s="1" t="s">
        <v>151</v>
      </c>
      <c r="C68" s="1">
        <v>2007.0</v>
      </c>
      <c r="D68" s="1">
        <v>2008.0</v>
      </c>
      <c r="E68" s="1" t="s">
        <v>79</v>
      </c>
      <c r="F68" s="1">
        <v>27.0</v>
      </c>
      <c r="G68" s="1">
        <v>1.0</v>
      </c>
    </row>
    <row r="69" ht="15.75" customHeight="1">
      <c r="A69" s="1" t="s">
        <v>152</v>
      </c>
      <c r="B69" s="1" t="s">
        <v>153</v>
      </c>
      <c r="C69" s="1">
        <v>2008.0</v>
      </c>
      <c r="D69" s="1">
        <v>2009.0</v>
      </c>
      <c r="E69" s="1" t="s">
        <v>12</v>
      </c>
      <c r="F69" s="1">
        <v>13.0</v>
      </c>
      <c r="G69" s="1">
        <v>1.0</v>
      </c>
    </row>
    <row r="70" ht="15.75" customHeight="1">
      <c r="A70" s="1" t="s">
        <v>154</v>
      </c>
      <c r="B70" s="1" t="s">
        <v>155</v>
      </c>
      <c r="C70" s="1">
        <v>2008.0</v>
      </c>
      <c r="D70" s="1">
        <v>2009.0</v>
      </c>
      <c r="E70" s="1" t="s">
        <v>79</v>
      </c>
      <c r="F70" s="1">
        <v>13.0</v>
      </c>
      <c r="G70" s="1">
        <v>1.0</v>
      </c>
    </row>
    <row r="71" ht="15.75" customHeight="1">
      <c r="A71" s="1" t="s">
        <v>156</v>
      </c>
      <c r="B71" s="1" t="s">
        <v>157</v>
      </c>
      <c r="C71" s="1">
        <v>2009.0</v>
      </c>
      <c r="D71" s="1">
        <v>2010.0</v>
      </c>
      <c r="E71" s="1" t="s">
        <v>17</v>
      </c>
      <c r="F71" s="1">
        <v>36.0</v>
      </c>
      <c r="G71" s="1">
        <v>1.0</v>
      </c>
    </row>
    <row r="72" ht="15.75" customHeight="1">
      <c r="A72" s="1" t="s">
        <v>158</v>
      </c>
      <c r="B72" s="1" t="s">
        <v>159</v>
      </c>
      <c r="C72" s="1">
        <v>2009.0</v>
      </c>
      <c r="D72" s="1">
        <v>2010.0</v>
      </c>
      <c r="E72" s="1" t="s">
        <v>17</v>
      </c>
      <c r="F72" s="1">
        <v>18.0</v>
      </c>
      <c r="G72" s="1">
        <v>1.0</v>
      </c>
    </row>
    <row r="73" ht="15.75" customHeight="1">
      <c r="A73" s="1" t="s">
        <v>160</v>
      </c>
      <c r="B73" s="1" t="s">
        <v>161</v>
      </c>
      <c r="C73" s="1">
        <v>2009.0</v>
      </c>
      <c r="D73" s="1">
        <v>2010.0</v>
      </c>
      <c r="E73" s="1" t="s">
        <v>12</v>
      </c>
      <c r="F73" s="1">
        <v>9.0</v>
      </c>
      <c r="G73" s="1">
        <v>1.0</v>
      </c>
    </row>
    <row r="74" ht="15.75" customHeight="1">
      <c r="A74" s="1" t="s">
        <v>162</v>
      </c>
      <c r="B74" s="1" t="s">
        <v>163</v>
      </c>
      <c r="C74" s="1">
        <v>2010.0</v>
      </c>
      <c r="D74" s="1">
        <v>2011.0</v>
      </c>
      <c r="E74" s="1" t="s">
        <v>17</v>
      </c>
      <c r="F74" s="1">
        <v>20.0</v>
      </c>
      <c r="G74" s="1">
        <v>1.0</v>
      </c>
    </row>
    <row r="75" ht="15.75" customHeight="1">
      <c r="A75" s="1" t="s">
        <v>164</v>
      </c>
      <c r="B75" s="1" t="s">
        <v>165</v>
      </c>
      <c r="C75" s="1">
        <v>2011.0</v>
      </c>
      <c r="D75" s="1">
        <v>2012.0</v>
      </c>
      <c r="E75" s="1" t="s">
        <v>17</v>
      </c>
      <c r="F75" s="1">
        <v>24.0</v>
      </c>
      <c r="G75" s="1">
        <v>1.0</v>
      </c>
    </row>
    <row r="76" ht="15.75" customHeight="1">
      <c r="A76" s="1" t="s">
        <v>166</v>
      </c>
      <c r="B76" s="1" t="s">
        <v>167</v>
      </c>
      <c r="C76" s="1">
        <v>2011.0</v>
      </c>
      <c r="D76" s="1">
        <v>2012.0</v>
      </c>
      <c r="E76" s="1" t="s">
        <v>17</v>
      </c>
      <c r="F76" s="1">
        <v>13.0</v>
      </c>
      <c r="G76" s="1">
        <v>1.0</v>
      </c>
    </row>
    <row r="77" ht="15.75" customHeight="1">
      <c r="A77" s="1" t="s">
        <v>168</v>
      </c>
      <c r="B77" s="1" t="s">
        <v>169</v>
      </c>
      <c r="C77" s="1">
        <v>2011.0</v>
      </c>
      <c r="D77" s="1">
        <v>2012.0</v>
      </c>
      <c r="E77" s="1" t="s">
        <v>72</v>
      </c>
      <c r="F77" s="1">
        <v>36.0</v>
      </c>
      <c r="G77" s="1">
        <v>1.0</v>
      </c>
    </row>
    <row r="78" ht="15.75" customHeight="1">
      <c r="A78" s="1" t="s">
        <v>170</v>
      </c>
      <c r="B78" s="1" t="s">
        <v>171</v>
      </c>
      <c r="C78" s="1">
        <v>2012.0</v>
      </c>
      <c r="D78" s="1">
        <v>2013.0</v>
      </c>
      <c r="E78" s="1" t="s">
        <v>17</v>
      </c>
      <c r="F78" s="1">
        <v>48.0</v>
      </c>
      <c r="G78" s="1">
        <v>1.0</v>
      </c>
    </row>
    <row r="79" ht="15.75" customHeight="1">
      <c r="A79" s="1" t="s">
        <v>172</v>
      </c>
      <c r="B79" s="1" t="s">
        <v>173</v>
      </c>
      <c r="C79" s="1">
        <v>2012.0</v>
      </c>
      <c r="D79" s="1">
        <v>2013.0</v>
      </c>
      <c r="E79" s="1" t="s">
        <v>17</v>
      </c>
      <c r="F79" s="1">
        <v>0.0</v>
      </c>
      <c r="G79" s="1">
        <v>1.0</v>
      </c>
    </row>
    <row r="80" ht="15.75" customHeight="1">
      <c r="A80" s="1" t="s">
        <v>174</v>
      </c>
      <c r="B80" s="1" t="s">
        <v>175</v>
      </c>
      <c r="C80" s="1">
        <v>2012.0</v>
      </c>
      <c r="D80" s="1">
        <v>2013.0</v>
      </c>
      <c r="E80" s="1" t="s">
        <v>12</v>
      </c>
      <c r="F80" s="1">
        <v>43.0</v>
      </c>
      <c r="G80" s="1">
        <v>1.0</v>
      </c>
    </row>
    <row r="81" ht="15.75" customHeight="1">
      <c r="A81" s="1" t="s">
        <v>176</v>
      </c>
      <c r="B81" s="1" t="s">
        <v>177</v>
      </c>
      <c r="C81" s="1">
        <v>2012.0</v>
      </c>
      <c r="D81" s="1">
        <v>2013.0</v>
      </c>
      <c r="E81" s="1" t="s">
        <v>37</v>
      </c>
      <c r="F81" s="1">
        <v>112.0</v>
      </c>
      <c r="G81" s="1">
        <v>1.0</v>
      </c>
    </row>
    <row r="82" ht="15.75" customHeight="1">
      <c r="A82" s="1" t="s">
        <v>178</v>
      </c>
      <c r="B82" s="1" t="s">
        <v>179</v>
      </c>
      <c r="C82" s="1">
        <v>2012.0</v>
      </c>
      <c r="D82" s="1">
        <v>2013.0</v>
      </c>
      <c r="E82" s="1" t="s">
        <v>37</v>
      </c>
      <c r="F82" s="1">
        <v>36.0</v>
      </c>
      <c r="G82" s="1">
        <v>1.0</v>
      </c>
    </row>
    <row r="83" ht="15.75" customHeight="1">
      <c r="A83" s="1" t="s">
        <v>180</v>
      </c>
      <c r="B83" s="1" t="s">
        <v>181</v>
      </c>
      <c r="C83" s="1">
        <v>2013.0</v>
      </c>
      <c r="D83" s="1">
        <v>2014.0</v>
      </c>
      <c r="E83" s="1" t="s">
        <v>17</v>
      </c>
      <c r="F83" s="1">
        <v>85.0</v>
      </c>
      <c r="G83" s="1">
        <v>1.0</v>
      </c>
    </row>
    <row r="84" ht="15.75" customHeight="1">
      <c r="A84" s="1" t="s">
        <v>182</v>
      </c>
      <c r="B84" s="1" t="s">
        <v>183</v>
      </c>
      <c r="C84" s="1">
        <v>2014.0</v>
      </c>
      <c r="D84" s="1">
        <v>2015.0</v>
      </c>
      <c r="E84" s="1" t="s">
        <v>72</v>
      </c>
      <c r="F84" s="1">
        <v>7.0</v>
      </c>
      <c r="G84" s="1">
        <v>1.0</v>
      </c>
    </row>
    <row r="85" ht="15.75" customHeight="1">
      <c r="A85" s="1" t="s">
        <v>184</v>
      </c>
      <c r="B85" s="1" t="s">
        <v>185</v>
      </c>
      <c r="C85" s="1">
        <v>2015.0</v>
      </c>
      <c r="D85" s="1">
        <v>2016.0</v>
      </c>
      <c r="E85" s="1" t="s">
        <v>17</v>
      </c>
      <c r="F85" s="1">
        <v>21.0</v>
      </c>
      <c r="G85" s="1">
        <v>1.0</v>
      </c>
    </row>
    <row r="86" ht="15.75" customHeight="1">
      <c r="A86" s="1" t="s">
        <v>186</v>
      </c>
      <c r="B86" s="1" t="s">
        <v>187</v>
      </c>
      <c r="C86" s="1">
        <v>2015.0</v>
      </c>
      <c r="D86" s="1">
        <v>2016.0</v>
      </c>
      <c r="E86" s="1" t="s">
        <v>37</v>
      </c>
      <c r="F86" s="1">
        <v>7.0</v>
      </c>
      <c r="G86" s="1">
        <v>1.0</v>
      </c>
    </row>
    <row r="87" ht="15.75" customHeight="1">
      <c r="A87" s="1" t="s">
        <v>188</v>
      </c>
      <c r="B87" s="1" t="s">
        <v>189</v>
      </c>
      <c r="C87" s="1">
        <v>2016.0</v>
      </c>
      <c r="D87" s="1">
        <v>2017.0</v>
      </c>
      <c r="E87" s="1" t="s">
        <v>17</v>
      </c>
      <c r="F87" s="1">
        <v>29.0</v>
      </c>
      <c r="G87" s="1">
        <v>1.0</v>
      </c>
    </row>
    <row r="88" ht="15.75" customHeight="1">
      <c r="A88" s="1" t="s">
        <v>190</v>
      </c>
      <c r="B88" s="1" t="s">
        <v>191</v>
      </c>
      <c r="C88" s="1">
        <v>2018.0</v>
      </c>
      <c r="D88" s="1">
        <v>2019.0</v>
      </c>
      <c r="E88" s="1" t="s">
        <v>17</v>
      </c>
      <c r="F88" s="1">
        <v>185.0</v>
      </c>
      <c r="G88" s="1">
        <v>1.0</v>
      </c>
    </row>
    <row r="89" ht="15.75" customHeight="1">
      <c r="A89" s="1" t="s">
        <v>192</v>
      </c>
      <c r="B89" s="1" t="s">
        <v>193</v>
      </c>
      <c r="C89" s="1">
        <v>2019.0</v>
      </c>
      <c r="D89" s="1">
        <v>2020.0</v>
      </c>
      <c r="E89" s="1" t="s">
        <v>17</v>
      </c>
      <c r="F89" s="1">
        <v>1.0</v>
      </c>
      <c r="G89" s="1">
        <v>1.0</v>
      </c>
    </row>
    <row r="90" ht="15.75" customHeight="1">
      <c r="A90" s="1" t="s">
        <v>194</v>
      </c>
      <c r="B90" s="1" t="s">
        <v>195</v>
      </c>
      <c r="C90" s="1">
        <v>2019.0</v>
      </c>
      <c r="D90" s="1">
        <v>2020.0</v>
      </c>
      <c r="E90" s="1" t="s">
        <v>22</v>
      </c>
      <c r="F90" s="1">
        <v>62.0</v>
      </c>
      <c r="G90" s="1">
        <v>1.0</v>
      </c>
    </row>
    <row r="91" ht="15.75" customHeight="1">
      <c r="A91" s="1" t="s">
        <v>196</v>
      </c>
      <c r="B91" s="1" t="s">
        <v>197</v>
      </c>
      <c r="C91" s="1">
        <v>2020.0</v>
      </c>
      <c r="D91" s="1">
        <v>2021.0</v>
      </c>
      <c r="E91" s="1" t="s">
        <v>198</v>
      </c>
      <c r="F91" s="1">
        <v>53.0</v>
      </c>
      <c r="G91" s="1">
        <v>1.0</v>
      </c>
    </row>
    <row r="92" ht="15.75" customHeight="1">
      <c r="A92" s="1" t="s">
        <v>199</v>
      </c>
      <c r="B92" s="1" t="s">
        <v>200</v>
      </c>
      <c r="C92" s="1">
        <v>2021.0</v>
      </c>
      <c r="D92" s="1">
        <v>2022.0</v>
      </c>
      <c r="E92" s="1" t="s">
        <v>17</v>
      </c>
      <c r="F92" s="1">
        <v>36.0</v>
      </c>
      <c r="G92" s="1">
        <v>1.0</v>
      </c>
    </row>
    <row r="93" ht="15.75" customHeight="1">
      <c r="A93" s="1" t="s">
        <v>201</v>
      </c>
      <c r="B93" s="1" t="s">
        <v>202</v>
      </c>
      <c r="C93" s="1">
        <v>2021.0</v>
      </c>
      <c r="D93" s="1">
        <v>2022.0</v>
      </c>
      <c r="E93" s="1" t="s">
        <v>17</v>
      </c>
      <c r="F93" s="1">
        <v>36.0</v>
      </c>
      <c r="G93" s="1">
        <v>1.0</v>
      </c>
    </row>
    <row r="94" ht="15.75" customHeight="1">
      <c r="A94" s="1" t="s">
        <v>203</v>
      </c>
      <c r="B94" s="1" t="s">
        <v>204</v>
      </c>
      <c r="C94" s="1">
        <v>2021.0</v>
      </c>
      <c r="D94" s="1">
        <v>2022.0</v>
      </c>
      <c r="E94" s="1" t="s">
        <v>37</v>
      </c>
      <c r="F94" s="1">
        <v>14.0</v>
      </c>
      <c r="G94" s="1">
        <v>1.0</v>
      </c>
    </row>
    <row r="95" ht="15.75" customHeight="1">
      <c r="A95" s="1" t="s">
        <v>205</v>
      </c>
      <c r="B95" s="1" t="s">
        <v>206</v>
      </c>
      <c r="C95" s="1">
        <v>1998.0</v>
      </c>
      <c r="D95" s="1">
        <v>2000.0</v>
      </c>
      <c r="E95" s="1" t="s">
        <v>17</v>
      </c>
      <c r="F95" s="1">
        <v>118.0</v>
      </c>
      <c r="G95" s="1">
        <v>2.0</v>
      </c>
    </row>
    <row r="96" ht="15.75" customHeight="1">
      <c r="A96" s="1" t="s">
        <v>207</v>
      </c>
      <c r="B96" s="1" t="s">
        <v>208</v>
      </c>
      <c r="C96" s="1">
        <v>2000.0</v>
      </c>
      <c r="D96" s="1">
        <v>2002.0</v>
      </c>
      <c r="E96" s="1" t="s">
        <v>17</v>
      </c>
      <c r="F96" s="1">
        <v>196.0</v>
      </c>
      <c r="G96" s="1">
        <v>2.0</v>
      </c>
    </row>
    <row r="97" ht="15.75" customHeight="1">
      <c r="A97" s="1" t="s">
        <v>209</v>
      </c>
      <c r="B97" s="1" t="s">
        <v>210</v>
      </c>
      <c r="C97" s="1">
        <v>2001.0</v>
      </c>
      <c r="D97" s="1">
        <v>2003.0</v>
      </c>
      <c r="E97" s="1" t="s">
        <v>17</v>
      </c>
      <c r="F97" s="1">
        <v>49.0</v>
      </c>
      <c r="G97" s="1">
        <v>2.0</v>
      </c>
    </row>
    <row r="98" ht="15.75" customHeight="1">
      <c r="A98" s="1" t="s">
        <v>211</v>
      </c>
      <c r="B98" s="1" t="s">
        <v>212</v>
      </c>
      <c r="C98" s="1">
        <v>2001.0</v>
      </c>
      <c r="D98" s="1">
        <v>2003.0</v>
      </c>
      <c r="E98" s="1" t="s">
        <v>17</v>
      </c>
      <c r="F98" s="1">
        <v>8.0</v>
      </c>
      <c r="G98" s="1">
        <v>2.0</v>
      </c>
    </row>
    <row r="99" ht="15.75" customHeight="1">
      <c r="A99" s="1" t="s">
        <v>213</v>
      </c>
      <c r="B99" s="1" t="s">
        <v>214</v>
      </c>
      <c r="C99" s="1">
        <v>2002.0</v>
      </c>
      <c r="D99" s="1">
        <v>2004.0</v>
      </c>
      <c r="E99" s="1" t="s">
        <v>17</v>
      </c>
      <c r="F99" s="1">
        <v>6.0</v>
      </c>
      <c r="G99" s="1">
        <v>2.0</v>
      </c>
    </row>
    <row r="100" ht="15.75" customHeight="1">
      <c r="A100" s="1" t="s">
        <v>215</v>
      </c>
      <c r="B100" s="1" t="s">
        <v>216</v>
      </c>
      <c r="C100" s="1">
        <v>2002.0</v>
      </c>
      <c r="D100" s="1">
        <v>2004.0</v>
      </c>
      <c r="E100" s="1" t="s">
        <v>37</v>
      </c>
      <c r="F100" s="1">
        <v>1519.0</v>
      </c>
      <c r="G100" s="1">
        <v>2.0</v>
      </c>
    </row>
    <row r="101" ht="15.75" customHeight="1">
      <c r="A101" s="1" t="s">
        <v>217</v>
      </c>
      <c r="B101" s="1" t="s">
        <v>218</v>
      </c>
      <c r="C101" s="1">
        <v>2003.0</v>
      </c>
      <c r="D101" s="1">
        <v>2005.0</v>
      </c>
      <c r="E101" s="1" t="s">
        <v>17</v>
      </c>
      <c r="F101" s="1">
        <v>18.0</v>
      </c>
      <c r="G101" s="1">
        <v>2.0</v>
      </c>
    </row>
    <row r="102" ht="15.75" customHeight="1">
      <c r="A102" s="1" t="s">
        <v>219</v>
      </c>
      <c r="B102" s="1" t="s">
        <v>220</v>
      </c>
      <c r="C102" s="1">
        <v>2004.0</v>
      </c>
      <c r="D102" s="1">
        <v>2006.0</v>
      </c>
      <c r="E102" s="1" t="s">
        <v>17</v>
      </c>
      <c r="F102" s="1">
        <v>80.0</v>
      </c>
      <c r="G102" s="1">
        <v>2.0</v>
      </c>
    </row>
    <row r="103" ht="15.75" customHeight="1">
      <c r="A103" s="1" t="s">
        <v>221</v>
      </c>
      <c r="B103" s="1" t="s">
        <v>222</v>
      </c>
      <c r="C103" s="1">
        <v>2004.0</v>
      </c>
      <c r="D103" s="1">
        <v>2006.0</v>
      </c>
      <c r="E103" s="1" t="s">
        <v>17</v>
      </c>
      <c r="F103" s="1">
        <v>13.0</v>
      </c>
      <c r="G103" s="1">
        <v>2.0</v>
      </c>
    </row>
    <row r="104" ht="15.75" customHeight="1">
      <c r="A104" s="1" t="s">
        <v>223</v>
      </c>
      <c r="B104" s="1" t="s">
        <v>224</v>
      </c>
      <c r="C104" s="1">
        <v>2004.0</v>
      </c>
      <c r="D104" s="1">
        <v>2006.0</v>
      </c>
      <c r="E104" s="1" t="s">
        <v>12</v>
      </c>
      <c r="F104" s="1">
        <v>17.0</v>
      </c>
      <c r="G104" s="1">
        <v>2.0</v>
      </c>
    </row>
    <row r="105" ht="15.75" customHeight="1">
      <c r="A105" s="1" t="s">
        <v>225</v>
      </c>
      <c r="B105" s="1" t="s">
        <v>226</v>
      </c>
      <c r="C105" s="1">
        <v>2005.0</v>
      </c>
      <c r="D105" s="1">
        <v>2007.0</v>
      </c>
      <c r="E105" s="1" t="s">
        <v>17</v>
      </c>
      <c r="F105" s="1">
        <v>39.0</v>
      </c>
      <c r="G105" s="1">
        <v>2.0</v>
      </c>
    </row>
    <row r="106" ht="15.75" customHeight="1">
      <c r="A106" s="1" t="s">
        <v>227</v>
      </c>
      <c r="B106" s="1" t="s">
        <v>228</v>
      </c>
      <c r="C106" s="1">
        <v>2005.0</v>
      </c>
      <c r="D106" s="1">
        <v>2007.0</v>
      </c>
      <c r="E106" s="1" t="s">
        <v>17</v>
      </c>
      <c r="F106" s="1">
        <v>41.0</v>
      </c>
      <c r="G106" s="1">
        <v>2.0</v>
      </c>
    </row>
    <row r="107" ht="15.75" customHeight="1">
      <c r="A107" s="1" t="s">
        <v>229</v>
      </c>
      <c r="B107" s="1" t="s">
        <v>230</v>
      </c>
      <c r="C107" s="1">
        <v>2005.0</v>
      </c>
      <c r="D107" s="1">
        <v>2007.0</v>
      </c>
      <c r="E107" s="1" t="s">
        <v>17</v>
      </c>
      <c r="F107" s="1">
        <v>6.0</v>
      </c>
      <c r="G107" s="1">
        <v>2.0</v>
      </c>
    </row>
    <row r="108" ht="15.75" customHeight="1">
      <c r="A108" s="1" t="s">
        <v>231</v>
      </c>
      <c r="B108" s="1" t="s">
        <v>232</v>
      </c>
      <c r="C108" s="1">
        <v>2005.0</v>
      </c>
      <c r="D108" s="1">
        <v>2007.0</v>
      </c>
      <c r="E108" s="1" t="s">
        <v>12</v>
      </c>
      <c r="F108" s="1">
        <v>249.0</v>
      </c>
      <c r="G108" s="1">
        <v>2.0</v>
      </c>
    </row>
    <row r="109" ht="15.75" customHeight="1">
      <c r="A109" s="1" t="s">
        <v>233</v>
      </c>
      <c r="B109" s="1" t="s">
        <v>234</v>
      </c>
      <c r="C109" s="1">
        <v>2005.0</v>
      </c>
      <c r="D109" s="1">
        <v>2007.0</v>
      </c>
      <c r="E109" s="1" t="s">
        <v>72</v>
      </c>
      <c r="F109" s="1">
        <v>7.0</v>
      </c>
      <c r="G109" s="1">
        <v>2.0</v>
      </c>
    </row>
    <row r="110" ht="15.75" customHeight="1">
      <c r="A110" s="1" t="s">
        <v>235</v>
      </c>
      <c r="B110" s="1" t="s">
        <v>236</v>
      </c>
      <c r="C110" s="1">
        <v>2006.0</v>
      </c>
      <c r="D110" s="1">
        <v>2008.0</v>
      </c>
      <c r="E110" s="1" t="s">
        <v>17</v>
      </c>
      <c r="F110" s="1">
        <v>0.0</v>
      </c>
      <c r="G110" s="1">
        <v>2.0</v>
      </c>
    </row>
    <row r="111" ht="15.75" customHeight="1">
      <c r="A111" s="1" t="s">
        <v>237</v>
      </c>
      <c r="B111" s="1" t="s">
        <v>238</v>
      </c>
      <c r="C111" s="1">
        <v>2006.0</v>
      </c>
      <c r="D111" s="1">
        <v>2008.0</v>
      </c>
      <c r="E111" s="1" t="s">
        <v>17</v>
      </c>
      <c r="F111" s="1">
        <v>0.0</v>
      </c>
      <c r="G111" s="1">
        <v>2.0</v>
      </c>
    </row>
    <row r="112" ht="15.75" customHeight="1">
      <c r="A112" s="1" t="s">
        <v>239</v>
      </c>
      <c r="B112" s="1" t="s">
        <v>240</v>
      </c>
      <c r="C112" s="1">
        <v>2006.0</v>
      </c>
      <c r="D112" s="1">
        <v>2008.0</v>
      </c>
      <c r="E112" s="1" t="s">
        <v>12</v>
      </c>
      <c r="F112" s="1">
        <v>0.0</v>
      </c>
      <c r="G112" s="1">
        <v>2.0</v>
      </c>
    </row>
    <row r="113" ht="15.75" customHeight="1">
      <c r="A113" s="1" t="s">
        <v>241</v>
      </c>
      <c r="B113" s="1" t="s">
        <v>242</v>
      </c>
      <c r="C113" s="1">
        <v>2007.0</v>
      </c>
      <c r="D113" s="1">
        <v>2009.0</v>
      </c>
      <c r="E113" s="1" t="s">
        <v>17</v>
      </c>
      <c r="F113" s="1">
        <v>14.0</v>
      </c>
      <c r="G113" s="1">
        <v>2.0</v>
      </c>
    </row>
    <row r="114" ht="15.75" customHeight="1">
      <c r="A114" s="1" t="s">
        <v>243</v>
      </c>
      <c r="B114" s="1" t="s">
        <v>244</v>
      </c>
      <c r="C114" s="1">
        <v>2007.0</v>
      </c>
      <c r="D114" s="1">
        <v>2009.0</v>
      </c>
      <c r="E114" s="1" t="s">
        <v>17</v>
      </c>
      <c r="F114" s="1">
        <v>9.0</v>
      </c>
      <c r="G114" s="1">
        <v>2.0</v>
      </c>
    </row>
    <row r="115" ht="15.75" customHeight="1">
      <c r="A115" s="1" t="s">
        <v>245</v>
      </c>
      <c r="B115" s="1" t="s">
        <v>246</v>
      </c>
      <c r="C115" s="1">
        <v>2007.0</v>
      </c>
      <c r="D115" s="1">
        <v>2009.0</v>
      </c>
      <c r="E115" s="1" t="s">
        <v>12</v>
      </c>
      <c r="F115" s="1">
        <v>32.0</v>
      </c>
      <c r="G115" s="1">
        <v>2.0</v>
      </c>
    </row>
    <row r="116" ht="15.75" customHeight="1">
      <c r="A116" s="1" t="s">
        <v>247</v>
      </c>
      <c r="B116" s="1" t="s">
        <v>248</v>
      </c>
      <c r="C116" s="1">
        <v>2007.0</v>
      </c>
      <c r="D116" s="1">
        <v>2009.0</v>
      </c>
      <c r="E116" s="1" t="s">
        <v>12</v>
      </c>
      <c r="F116" s="1">
        <v>19.0</v>
      </c>
      <c r="G116" s="1">
        <v>2.0</v>
      </c>
    </row>
    <row r="117" ht="15.75" customHeight="1">
      <c r="A117" s="1" t="s">
        <v>249</v>
      </c>
      <c r="B117" s="1" t="s">
        <v>250</v>
      </c>
      <c r="C117" s="1">
        <v>2007.0</v>
      </c>
      <c r="D117" s="1">
        <v>2009.0</v>
      </c>
      <c r="E117" s="1" t="s">
        <v>12</v>
      </c>
      <c r="F117" s="1">
        <v>41.0</v>
      </c>
      <c r="G117" s="1">
        <v>2.0</v>
      </c>
    </row>
    <row r="118" ht="15.75" customHeight="1">
      <c r="A118" s="1" t="s">
        <v>251</v>
      </c>
      <c r="B118" s="1" t="s">
        <v>252</v>
      </c>
      <c r="C118" s="1">
        <v>2007.0</v>
      </c>
      <c r="D118" s="1">
        <v>2009.0</v>
      </c>
      <c r="E118" s="1" t="s">
        <v>37</v>
      </c>
      <c r="F118" s="1">
        <v>189.0</v>
      </c>
      <c r="G118" s="1">
        <v>2.0</v>
      </c>
    </row>
    <row r="119" ht="15.75" customHeight="1">
      <c r="A119" s="1" t="s">
        <v>253</v>
      </c>
      <c r="B119" s="1" t="s">
        <v>254</v>
      </c>
      <c r="C119" s="1">
        <v>2008.0</v>
      </c>
      <c r="D119" s="1">
        <v>2010.0</v>
      </c>
      <c r="E119" s="1" t="s">
        <v>17</v>
      </c>
      <c r="F119" s="1">
        <v>8.0</v>
      </c>
      <c r="G119" s="1">
        <v>2.0</v>
      </c>
    </row>
    <row r="120" ht="15.75" customHeight="1">
      <c r="A120" s="1" t="s">
        <v>255</v>
      </c>
      <c r="B120" s="1" t="s">
        <v>256</v>
      </c>
      <c r="C120" s="1">
        <v>2008.0</v>
      </c>
      <c r="D120" s="1">
        <v>2010.0</v>
      </c>
      <c r="E120" s="1" t="s">
        <v>17</v>
      </c>
      <c r="F120" s="1">
        <v>13.0</v>
      </c>
      <c r="G120" s="1">
        <v>2.0</v>
      </c>
    </row>
    <row r="121" ht="15.75" customHeight="1">
      <c r="A121" s="1" t="s">
        <v>257</v>
      </c>
      <c r="B121" s="1" t="s">
        <v>258</v>
      </c>
      <c r="C121" s="1">
        <v>2008.0</v>
      </c>
      <c r="D121" s="1">
        <v>2010.0</v>
      </c>
      <c r="E121" s="1" t="s">
        <v>12</v>
      </c>
      <c r="F121" s="1">
        <v>6.0</v>
      </c>
      <c r="G121" s="1">
        <v>2.0</v>
      </c>
    </row>
    <row r="122" ht="15.75" customHeight="1">
      <c r="A122" s="1" t="s">
        <v>259</v>
      </c>
      <c r="B122" s="1" t="s">
        <v>260</v>
      </c>
      <c r="C122" s="1">
        <v>2009.0</v>
      </c>
      <c r="D122" s="1">
        <v>2011.0</v>
      </c>
      <c r="E122" s="1" t="s">
        <v>12</v>
      </c>
      <c r="F122" s="1">
        <v>162.0</v>
      </c>
      <c r="G122" s="1">
        <v>2.0</v>
      </c>
    </row>
    <row r="123" ht="15.75" customHeight="1">
      <c r="A123" s="1" t="s">
        <v>261</v>
      </c>
      <c r="B123" s="1" t="s">
        <v>262</v>
      </c>
      <c r="C123" s="1">
        <v>2010.0</v>
      </c>
      <c r="D123" s="1">
        <v>2012.0</v>
      </c>
      <c r="E123" s="1" t="s">
        <v>79</v>
      </c>
      <c r="F123" s="1">
        <v>119.0</v>
      </c>
      <c r="G123" s="1">
        <v>2.0</v>
      </c>
    </row>
    <row r="124" ht="15.75" customHeight="1">
      <c r="A124" s="1" t="s">
        <v>263</v>
      </c>
      <c r="B124" s="1" t="s">
        <v>264</v>
      </c>
      <c r="C124" s="1">
        <v>2011.0</v>
      </c>
      <c r="D124" s="1">
        <v>2013.0</v>
      </c>
      <c r="E124" s="1" t="s">
        <v>17</v>
      </c>
      <c r="F124" s="1">
        <v>86.0</v>
      </c>
      <c r="G124" s="1">
        <v>2.0</v>
      </c>
    </row>
    <row r="125" ht="15.75" customHeight="1">
      <c r="A125" s="1" t="s">
        <v>265</v>
      </c>
      <c r="B125" s="1" t="s">
        <v>266</v>
      </c>
      <c r="C125" s="1">
        <v>2011.0</v>
      </c>
      <c r="D125" s="1">
        <v>2013.0</v>
      </c>
      <c r="E125" s="1" t="s">
        <v>17</v>
      </c>
      <c r="F125" s="1">
        <v>20.0</v>
      </c>
      <c r="G125" s="1">
        <v>2.0</v>
      </c>
    </row>
    <row r="126" ht="15.75" customHeight="1">
      <c r="A126" s="1" t="s">
        <v>267</v>
      </c>
      <c r="B126" s="1" t="s">
        <v>268</v>
      </c>
      <c r="C126" s="1">
        <v>2012.0</v>
      </c>
      <c r="D126" s="1">
        <v>2014.0</v>
      </c>
      <c r="E126" s="1" t="s">
        <v>269</v>
      </c>
      <c r="F126" s="1">
        <v>3492.0</v>
      </c>
      <c r="G126" s="1">
        <v>2.0</v>
      </c>
    </row>
    <row r="127" ht="15.75" customHeight="1">
      <c r="A127" s="1" t="s">
        <v>270</v>
      </c>
      <c r="B127" s="1" t="s">
        <v>271</v>
      </c>
      <c r="C127" s="1">
        <v>2013.0</v>
      </c>
      <c r="D127" s="1">
        <v>2015.0</v>
      </c>
      <c r="E127" s="1" t="s">
        <v>12</v>
      </c>
      <c r="F127" s="1">
        <v>36.0</v>
      </c>
      <c r="G127" s="1">
        <v>2.0</v>
      </c>
    </row>
    <row r="128" ht="15.75" customHeight="1">
      <c r="A128" s="1" t="s">
        <v>272</v>
      </c>
      <c r="B128" s="1" t="s">
        <v>273</v>
      </c>
      <c r="C128" s="1">
        <v>2014.0</v>
      </c>
      <c r="D128" s="1">
        <v>2016.0</v>
      </c>
      <c r="E128" s="1" t="s">
        <v>274</v>
      </c>
      <c r="F128" s="1">
        <v>54.0</v>
      </c>
      <c r="G128" s="1">
        <v>2.0</v>
      </c>
    </row>
    <row r="129" ht="15.75" customHeight="1">
      <c r="A129" s="1" t="s">
        <v>275</v>
      </c>
      <c r="B129" s="1" t="s">
        <v>276</v>
      </c>
      <c r="C129" s="1">
        <v>2015.0</v>
      </c>
      <c r="D129" s="1">
        <v>2017.0</v>
      </c>
      <c r="E129" s="1" t="s">
        <v>17</v>
      </c>
      <c r="F129" s="1">
        <v>57.0</v>
      </c>
      <c r="G129" s="1">
        <v>2.0</v>
      </c>
    </row>
    <row r="130" ht="15.75" customHeight="1">
      <c r="A130" s="1" t="s">
        <v>277</v>
      </c>
      <c r="B130" s="1" t="s">
        <v>278</v>
      </c>
      <c r="C130" s="1">
        <v>2015.0</v>
      </c>
      <c r="D130" s="1">
        <v>2017.0</v>
      </c>
      <c r="E130" s="1" t="s">
        <v>12</v>
      </c>
      <c r="F130" s="1">
        <v>11.0</v>
      </c>
      <c r="G130" s="1">
        <v>2.0</v>
      </c>
    </row>
    <row r="131" ht="15.75" customHeight="1">
      <c r="A131" s="1" t="s">
        <v>279</v>
      </c>
      <c r="B131" s="1" t="s">
        <v>280</v>
      </c>
      <c r="C131" s="1">
        <v>2016.0</v>
      </c>
      <c r="D131" s="1">
        <v>2018.0</v>
      </c>
      <c r="E131" s="1" t="s">
        <v>17</v>
      </c>
      <c r="F131" s="1">
        <v>6.0</v>
      </c>
      <c r="G131" s="1">
        <v>2.0</v>
      </c>
    </row>
    <row r="132" ht="15.75" customHeight="1">
      <c r="A132" s="1" t="s">
        <v>281</v>
      </c>
      <c r="B132" s="1" t="s">
        <v>282</v>
      </c>
      <c r="C132" s="1">
        <v>2016.0</v>
      </c>
      <c r="D132" s="1">
        <v>2018.0</v>
      </c>
      <c r="E132" s="1" t="s">
        <v>17</v>
      </c>
      <c r="F132" s="1">
        <v>24.0</v>
      </c>
      <c r="G132" s="1">
        <v>2.0</v>
      </c>
    </row>
    <row r="133" ht="15.75" customHeight="1">
      <c r="A133" s="1" t="s">
        <v>283</v>
      </c>
      <c r="B133" s="1" t="s">
        <v>284</v>
      </c>
      <c r="C133" s="1">
        <v>2017.0</v>
      </c>
      <c r="D133" s="1">
        <v>2019.0</v>
      </c>
      <c r="E133" s="1" t="s">
        <v>17</v>
      </c>
      <c r="F133" s="1">
        <v>27.0</v>
      </c>
      <c r="G133" s="1">
        <v>2.0</v>
      </c>
    </row>
    <row r="134" ht="15.75" customHeight="1">
      <c r="A134" s="1" t="s">
        <v>285</v>
      </c>
      <c r="B134" s="1" t="s">
        <v>286</v>
      </c>
      <c r="C134" s="1">
        <v>2017.0</v>
      </c>
      <c r="D134" s="1">
        <v>2019.0</v>
      </c>
      <c r="E134" s="1" t="s">
        <v>17</v>
      </c>
      <c r="F134" s="1">
        <v>50.0</v>
      </c>
      <c r="G134" s="1">
        <v>2.0</v>
      </c>
    </row>
    <row r="135" ht="15.75" customHeight="1">
      <c r="A135" s="1" t="s">
        <v>287</v>
      </c>
      <c r="B135" s="1" t="s">
        <v>288</v>
      </c>
      <c r="C135" s="1">
        <v>2018.0</v>
      </c>
      <c r="D135" s="1">
        <v>2020.0</v>
      </c>
      <c r="E135" s="1" t="s">
        <v>17</v>
      </c>
      <c r="F135" s="1">
        <v>179.0</v>
      </c>
      <c r="G135" s="1">
        <v>2.0</v>
      </c>
    </row>
    <row r="136" ht="15.75" customHeight="1">
      <c r="A136" s="1" t="s">
        <v>289</v>
      </c>
      <c r="B136" s="1" t="s">
        <v>290</v>
      </c>
      <c r="C136" s="1">
        <v>2019.0</v>
      </c>
      <c r="D136" s="1">
        <v>2021.0</v>
      </c>
      <c r="E136" s="1" t="s">
        <v>198</v>
      </c>
      <c r="F136" s="1">
        <v>63.0</v>
      </c>
      <c r="G136" s="1">
        <v>2.0</v>
      </c>
    </row>
    <row r="137" ht="15.75" customHeight="1">
      <c r="A137" s="1" t="s">
        <v>291</v>
      </c>
      <c r="B137" s="1" t="s">
        <v>292</v>
      </c>
      <c r="C137" s="1">
        <v>2019.0</v>
      </c>
      <c r="D137" s="1">
        <v>2021.0</v>
      </c>
      <c r="E137" s="1" t="s">
        <v>22</v>
      </c>
      <c r="F137" s="1">
        <v>157.0</v>
      </c>
      <c r="G137" s="1">
        <v>2.0</v>
      </c>
    </row>
    <row r="138" ht="15.75" customHeight="1">
      <c r="A138" s="1" t="s">
        <v>293</v>
      </c>
      <c r="B138" s="1" t="s">
        <v>294</v>
      </c>
      <c r="C138" s="1">
        <v>2020.0</v>
      </c>
      <c r="D138" s="1">
        <v>2022.0</v>
      </c>
      <c r="E138" s="1" t="s">
        <v>198</v>
      </c>
      <c r="F138" s="1">
        <v>18.0</v>
      </c>
      <c r="G138" s="1">
        <v>2.0</v>
      </c>
    </row>
    <row r="139" ht="15.75" customHeight="1">
      <c r="A139" s="1" t="s">
        <v>295</v>
      </c>
      <c r="B139" s="1" t="s">
        <v>296</v>
      </c>
      <c r="C139" s="1">
        <v>2020.0</v>
      </c>
      <c r="D139" s="1">
        <v>2022.0</v>
      </c>
      <c r="E139" s="1" t="s">
        <v>17</v>
      </c>
      <c r="F139" s="1">
        <v>18.0</v>
      </c>
      <c r="G139" s="1">
        <v>2.0</v>
      </c>
    </row>
    <row r="140" ht="15.75" customHeight="1">
      <c r="A140" s="1" t="s">
        <v>297</v>
      </c>
      <c r="B140" s="1" t="s">
        <v>298</v>
      </c>
      <c r="C140" s="1">
        <v>2020.0</v>
      </c>
      <c r="D140" s="1">
        <v>2022.0</v>
      </c>
      <c r="E140" s="1" t="s">
        <v>32</v>
      </c>
      <c r="F140" s="1">
        <v>47.0</v>
      </c>
      <c r="G140" s="1">
        <v>2.0</v>
      </c>
    </row>
    <row r="141" ht="15.75" customHeight="1">
      <c r="A141" s="1" t="s">
        <v>299</v>
      </c>
      <c r="B141" s="1" t="s">
        <v>300</v>
      </c>
      <c r="C141" s="1">
        <v>2020.0</v>
      </c>
      <c r="D141" s="1">
        <v>2022.0</v>
      </c>
      <c r="E141" s="1" t="s">
        <v>32</v>
      </c>
      <c r="F141" s="1">
        <v>63.0</v>
      </c>
      <c r="G141" s="1">
        <v>2.0</v>
      </c>
    </row>
    <row r="142" ht="15.75" customHeight="1">
      <c r="A142" s="1" t="s">
        <v>301</v>
      </c>
      <c r="B142" s="1" t="s">
        <v>302</v>
      </c>
      <c r="C142" s="1">
        <v>2020.0</v>
      </c>
      <c r="D142" s="1">
        <v>2022.0</v>
      </c>
      <c r="E142" s="1" t="s">
        <v>303</v>
      </c>
      <c r="F142" s="1">
        <v>9.0</v>
      </c>
      <c r="G142" s="1">
        <v>2.0</v>
      </c>
    </row>
    <row r="143" ht="15.75" customHeight="1">
      <c r="A143" s="1" t="s">
        <v>304</v>
      </c>
      <c r="B143" s="1" t="s">
        <v>305</v>
      </c>
      <c r="C143" s="1">
        <v>2021.0</v>
      </c>
      <c r="D143" s="1">
        <v>2023.0</v>
      </c>
      <c r="E143" s="1" t="s">
        <v>198</v>
      </c>
      <c r="F143" s="1">
        <v>25.0</v>
      </c>
      <c r="G143" s="1">
        <v>2.0</v>
      </c>
    </row>
    <row r="144" ht="15.75" customHeight="1">
      <c r="A144" s="1" t="s">
        <v>306</v>
      </c>
      <c r="B144" s="1" t="s">
        <v>307</v>
      </c>
      <c r="C144" s="1">
        <v>2022.0</v>
      </c>
      <c r="D144" s="1">
        <v>2024.0</v>
      </c>
      <c r="E144" s="1" t="s">
        <v>198</v>
      </c>
      <c r="F144" s="1">
        <v>8.0</v>
      </c>
      <c r="G144" s="1">
        <v>2.0</v>
      </c>
    </row>
    <row r="145" ht="15.75" customHeight="1">
      <c r="A145" s="1" t="s">
        <v>308</v>
      </c>
      <c r="B145" s="1" t="s">
        <v>309</v>
      </c>
      <c r="C145" s="1">
        <v>2022.0</v>
      </c>
      <c r="D145" s="1">
        <v>2024.0</v>
      </c>
      <c r="E145" s="1" t="s">
        <v>198</v>
      </c>
      <c r="F145" s="1">
        <v>21.0</v>
      </c>
      <c r="G145" s="1">
        <v>2.0</v>
      </c>
    </row>
    <row r="146" ht="15.75" customHeight="1">
      <c r="A146" s="1" t="s">
        <v>310</v>
      </c>
      <c r="B146" s="1" t="s">
        <v>311</v>
      </c>
      <c r="C146" s="1">
        <v>2022.0</v>
      </c>
      <c r="D146" s="1">
        <v>2024.0</v>
      </c>
      <c r="E146" s="1" t="s">
        <v>12</v>
      </c>
      <c r="F146" s="1">
        <v>28.0</v>
      </c>
      <c r="G146" s="1">
        <v>2.0</v>
      </c>
    </row>
    <row r="147" ht="15.75" customHeight="1">
      <c r="A147" s="1" t="s">
        <v>312</v>
      </c>
      <c r="B147" s="1" t="s">
        <v>313</v>
      </c>
      <c r="C147" s="1">
        <v>1994.0</v>
      </c>
      <c r="D147" s="1">
        <v>1997.0</v>
      </c>
      <c r="E147" s="1" t="s">
        <v>17</v>
      </c>
      <c r="F147" s="1">
        <v>127.0</v>
      </c>
      <c r="G147" s="1">
        <v>3.0</v>
      </c>
    </row>
    <row r="148" ht="15.75" customHeight="1">
      <c r="A148" s="1" t="s">
        <v>314</v>
      </c>
      <c r="B148" s="1" t="s">
        <v>315</v>
      </c>
      <c r="C148" s="1">
        <v>1996.0</v>
      </c>
      <c r="D148" s="1">
        <v>1999.0</v>
      </c>
      <c r="E148" s="1" t="s">
        <v>17</v>
      </c>
      <c r="F148" s="1">
        <v>23.0</v>
      </c>
      <c r="G148" s="1">
        <v>3.0</v>
      </c>
    </row>
    <row r="149" ht="15.75" customHeight="1">
      <c r="A149" s="1" t="s">
        <v>316</v>
      </c>
      <c r="B149" s="1" t="s">
        <v>317</v>
      </c>
      <c r="C149" s="1">
        <v>1998.0</v>
      </c>
      <c r="D149" s="1">
        <v>2001.0</v>
      </c>
      <c r="E149" s="1" t="s">
        <v>12</v>
      </c>
      <c r="F149" s="1">
        <v>59.0</v>
      </c>
      <c r="G149" s="1">
        <v>3.0</v>
      </c>
    </row>
    <row r="150" ht="15.75" customHeight="1">
      <c r="A150" s="1" t="s">
        <v>318</v>
      </c>
      <c r="B150" s="1" t="s">
        <v>319</v>
      </c>
      <c r="C150" s="1">
        <v>2000.0</v>
      </c>
      <c r="D150" s="1">
        <v>2003.0</v>
      </c>
      <c r="E150" s="1" t="s">
        <v>17</v>
      </c>
      <c r="F150" s="1">
        <v>8.0</v>
      </c>
      <c r="G150" s="1">
        <v>3.0</v>
      </c>
    </row>
    <row r="151" ht="15.75" customHeight="1">
      <c r="A151" s="1" t="s">
        <v>320</v>
      </c>
      <c r="B151" s="1" t="s">
        <v>321</v>
      </c>
      <c r="C151" s="1">
        <v>2000.0</v>
      </c>
      <c r="D151" s="1">
        <v>2003.0</v>
      </c>
      <c r="E151" s="1" t="s">
        <v>17</v>
      </c>
      <c r="F151" s="1">
        <v>76.0</v>
      </c>
      <c r="G151" s="1">
        <v>3.0</v>
      </c>
    </row>
    <row r="152" ht="15.75" customHeight="1">
      <c r="A152" s="1" t="s">
        <v>322</v>
      </c>
      <c r="B152" s="1" t="s">
        <v>323</v>
      </c>
      <c r="C152" s="1">
        <v>2000.0</v>
      </c>
      <c r="D152" s="1">
        <v>2003.0</v>
      </c>
      <c r="E152" s="1" t="s">
        <v>12</v>
      </c>
      <c r="F152" s="1">
        <v>40.0</v>
      </c>
      <c r="G152" s="1">
        <v>3.0</v>
      </c>
    </row>
    <row r="153" ht="15.75" customHeight="1">
      <c r="A153" s="1" t="s">
        <v>324</v>
      </c>
      <c r="B153" s="1" t="s">
        <v>325</v>
      </c>
      <c r="C153" s="1">
        <v>2001.0</v>
      </c>
      <c r="D153" s="1">
        <v>2004.0</v>
      </c>
      <c r="E153" s="1" t="s">
        <v>17</v>
      </c>
      <c r="F153" s="1">
        <v>55.0</v>
      </c>
      <c r="G153" s="1">
        <v>3.0</v>
      </c>
    </row>
    <row r="154" ht="15.75" customHeight="1">
      <c r="A154" s="1" t="s">
        <v>326</v>
      </c>
      <c r="B154" s="1" t="s">
        <v>327</v>
      </c>
      <c r="C154" s="1">
        <v>2002.0</v>
      </c>
      <c r="D154" s="1">
        <v>2005.0</v>
      </c>
      <c r="E154" s="1" t="s">
        <v>17</v>
      </c>
      <c r="F154" s="1">
        <v>52.0</v>
      </c>
      <c r="G154" s="1">
        <v>3.0</v>
      </c>
    </row>
    <row r="155" ht="15.75" customHeight="1">
      <c r="A155" s="1" t="s">
        <v>328</v>
      </c>
      <c r="B155" s="1" t="s">
        <v>329</v>
      </c>
      <c r="C155" s="1">
        <v>2002.0</v>
      </c>
      <c r="D155" s="1">
        <v>2005.0</v>
      </c>
      <c r="E155" s="1" t="s">
        <v>12</v>
      </c>
      <c r="F155" s="1">
        <v>1132.0</v>
      </c>
      <c r="G155" s="1">
        <v>3.0</v>
      </c>
    </row>
    <row r="156" ht="15.75" customHeight="1">
      <c r="A156" s="1" t="s">
        <v>330</v>
      </c>
      <c r="B156" s="1" t="s">
        <v>331</v>
      </c>
      <c r="C156" s="1">
        <v>2002.0</v>
      </c>
      <c r="D156" s="1">
        <v>2005.0</v>
      </c>
      <c r="E156" s="1" t="s">
        <v>12</v>
      </c>
      <c r="F156" s="1">
        <v>51.0</v>
      </c>
      <c r="G156" s="1">
        <v>3.0</v>
      </c>
    </row>
    <row r="157" ht="15.75" customHeight="1">
      <c r="A157" s="1" t="s">
        <v>332</v>
      </c>
      <c r="B157" s="1" t="s">
        <v>333</v>
      </c>
      <c r="C157" s="1">
        <v>2002.0</v>
      </c>
      <c r="D157" s="1">
        <v>2005.0</v>
      </c>
      <c r="E157" s="1" t="s">
        <v>79</v>
      </c>
      <c r="F157" s="1">
        <v>99.0</v>
      </c>
      <c r="G157" s="1">
        <v>3.0</v>
      </c>
    </row>
    <row r="158" ht="15.75" customHeight="1">
      <c r="A158" s="1" t="s">
        <v>334</v>
      </c>
      <c r="B158" s="1" t="s">
        <v>335</v>
      </c>
      <c r="C158" s="1">
        <v>2002.0</v>
      </c>
      <c r="D158" s="1">
        <v>2005.0</v>
      </c>
      <c r="E158" s="1" t="s">
        <v>79</v>
      </c>
      <c r="F158" s="1">
        <v>80.0</v>
      </c>
      <c r="G158" s="1">
        <v>3.0</v>
      </c>
    </row>
    <row r="159" ht="15.75" customHeight="1">
      <c r="A159" s="1" t="s">
        <v>336</v>
      </c>
      <c r="B159" s="1" t="s">
        <v>337</v>
      </c>
      <c r="C159" s="1">
        <v>2003.0</v>
      </c>
      <c r="D159" s="1">
        <v>2006.0</v>
      </c>
      <c r="E159" s="1" t="s">
        <v>17</v>
      </c>
      <c r="F159" s="1">
        <v>42.0</v>
      </c>
      <c r="G159" s="1">
        <v>3.0</v>
      </c>
    </row>
    <row r="160" ht="15.75" customHeight="1">
      <c r="A160" s="1" t="s">
        <v>338</v>
      </c>
      <c r="B160" s="1" t="s">
        <v>339</v>
      </c>
      <c r="C160" s="1">
        <v>2003.0</v>
      </c>
      <c r="D160" s="1">
        <v>2006.0</v>
      </c>
      <c r="E160" s="1" t="s">
        <v>17</v>
      </c>
      <c r="F160" s="1">
        <v>31.0</v>
      </c>
      <c r="G160" s="1">
        <v>3.0</v>
      </c>
    </row>
    <row r="161" ht="15.75" customHeight="1">
      <c r="A161" s="1" t="s">
        <v>340</v>
      </c>
      <c r="B161" s="1" t="s">
        <v>341</v>
      </c>
      <c r="C161" s="1">
        <v>2003.0</v>
      </c>
      <c r="D161" s="1">
        <v>2006.0</v>
      </c>
      <c r="E161" s="1" t="s">
        <v>17</v>
      </c>
      <c r="F161" s="1">
        <v>11.0</v>
      </c>
      <c r="G161" s="1">
        <v>3.0</v>
      </c>
    </row>
    <row r="162" ht="15.75" customHeight="1">
      <c r="A162" s="1" t="s">
        <v>342</v>
      </c>
      <c r="B162" s="1" t="s">
        <v>343</v>
      </c>
      <c r="C162" s="1">
        <v>2003.0</v>
      </c>
      <c r="D162" s="1">
        <v>2006.0</v>
      </c>
      <c r="E162" s="1" t="s">
        <v>17</v>
      </c>
      <c r="F162" s="1">
        <v>20.0</v>
      </c>
      <c r="G162" s="1">
        <v>3.0</v>
      </c>
    </row>
    <row r="163" ht="15.75" customHeight="1">
      <c r="A163" s="1" t="s">
        <v>344</v>
      </c>
      <c r="B163" s="1" t="s">
        <v>345</v>
      </c>
      <c r="C163" s="1">
        <v>2003.0</v>
      </c>
      <c r="D163" s="1">
        <v>2006.0</v>
      </c>
      <c r="E163" s="1" t="s">
        <v>12</v>
      </c>
      <c r="F163" s="1">
        <v>166.0</v>
      </c>
      <c r="G163" s="1">
        <v>3.0</v>
      </c>
    </row>
    <row r="164" ht="15.75" customHeight="1">
      <c r="A164" s="1" t="s">
        <v>346</v>
      </c>
      <c r="B164" s="1" t="s">
        <v>347</v>
      </c>
      <c r="C164" s="1">
        <v>2003.0</v>
      </c>
      <c r="D164" s="1">
        <v>2006.0</v>
      </c>
      <c r="E164" s="1" t="s">
        <v>12</v>
      </c>
      <c r="F164" s="1">
        <v>28.0</v>
      </c>
      <c r="G164" s="1">
        <v>3.0</v>
      </c>
    </row>
    <row r="165" ht="15.75" customHeight="1">
      <c r="A165" s="1" t="s">
        <v>348</v>
      </c>
      <c r="B165" s="1" t="s">
        <v>349</v>
      </c>
      <c r="C165" s="1">
        <v>2004.0</v>
      </c>
      <c r="D165" s="1">
        <v>2007.0</v>
      </c>
      <c r="E165" s="1" t="s">
        <v>17</v>
      </c>
      <c r="F165" s="1">
        <v>57.0</v>
      </c>
      <c r="G165" s="1">
        <v>3.0</v>
      </c>
    </row>
    <row r="166" ht="15.75" customHeight="1">
      <c r="A166" s="1" t="s">
        <v>350</v>
      </c>
      <c r="B166" s="1" t="s">
        <v>351</v>
      </c>
      <c r="C166" s="1">
        <v>2004.0</v>
      </c>
      <c r="D166" s="1">
        <v>2007.0</v>
      </c>
      <c r="E166" s="1" t="s">
        <v>37</v>
      </c>
      <c r="F166" s="1">
        <v>78.0</v>
      </c>
      <c r="G166" s="1">
        <v>3.0</v>
      </c>
    </row>
    <row r="167" ht="15.75" customHeight="1">
      <c r="A167" s="1" t="s">
        <v>352</v>
      </c>
      <c r="B167" s="1" t="s">
        <v>353</v>
      </c>
      <c r="C167" s="1">
        <v>2005.0</v>
      </c>
      <c r="D167" s="1">
        <v>2008.0</v>
      </c>
      <c r="E167" s="1" t="s">
        <v>17</v>
      </c>
      <c r="F167" s="1">
        <v>14.0</v>
      </c>
      <c r="G167" s="1">
        <v>3.0</v>
      </c>
    </row>
    <row r="168" ht="15.75" customHeight="1">
      <c r="A168" s="1" t="s">
        <v>354</v>
      </c>
      <c r="B168" s="1" t="s">
        <v>355</v>
      </c>
      <c r="C168" s="1">
        <v>2005.0</v>
      </c>
      <c r="D168" s="1">
        <v>2008.0</v>
      </c>
      <c r="E168" s="1" t="s">
        <v>17</v>
      </c>
      <c r="F168" s="1">
        <v>43.0</v>
      </c>
      <c r="G168" s="1">
        <v>3.0</v>
      </c>
    </row>
    <row r="169" ht="15.75" customHeight="1">
      <c r="A169" s="1" t="s">
        <v>356</v>
      </c>
      <c r="B169" s="1" t="s">
        <v>357</v>
      </c>
      <c r="C169" s="1">
        <v>2005.0</v>
      </c>
      <c r="D169" s="1">
        <v>2008.0</v>
      </c>
      <c r="E169" s="1" t="s">
        <v>17</v>
      </c>
      <c r="F169" s="1">
        <v>15.0</v>
      </c>
      <c r="G169" s="1">
        <v>3.0</v>
      </c>
    </row>
    <row r="170" ht="15.75" customHeight="1">
      <c r="A170" s="1" t="s">
        <v>358</v>
      </c>
      <c r="B170" s="1" t="s">
        <v>359</v>
      </c>
      <c r="C170" s="1">
        <v>2005.0</v>
      </c>
      <c r="D170" s="1">
        <v>2008.0</v>
      </c>
      <c r="E170" s="1" t="s">
        <v>17</v>
      </c>
      <c r="F170" s="1">
        <v>15.0</v>
      </c>
      <c r="G170" s="1">
        <v>3.0</v>
      </c>
    </row>
    <row r="171" ht="15.75" customHeight="1">
      <c r="A171" s="1" t="s">
        <v>360</v>
      </c>
      <c r="B171" s="1" t="s">
        <v>361</v>
      </c>
      <c r="C171" s="1">
        <v>2005.0</v>
      </c>
      <c r="D171" s="1">
        <v>2008.0</v>
      </c>
      <c r="E171" s="1" t="s">
        <v>17</v>
      </c>
      <c r="F171" s="1">
        <v>24.0</v>
      </c>
      <c r="G171" s="1">
        <v>3.0</v>
      </c>
    </row>
    <row r="172" ht="15.75" customHeight="1">
      <c r="A172" s="1" t="s">
        <v>362</v>
      </c>
      <c r="B172" s="1" t="s">
        <v>363</v>
      </c>
      <c r="C172" s="1">
        <v>2005.0</v>
      </c>
      <c r="D172" s="1">
        <v>2008.0</v>
      </c>
      <c r="E172" s="1" t="s">
        <v>12</v>
      </c>
      <c r="F172" s="1">
        <v>172.0</v>
      </c>
      <c r="G172" s="1">
        <v>3.0</v>
      </c>
    </row>
    <row r="173" ht="15.75" customHeight="1">
      <c r="A173" s="1" t="s">
        <v>364</v>
      </c>
      <c r="B173" s="1" t="s">
        <v>365</v>
      </c>
      <c r="C173" s="1">
        <v>2005.0</v>
      </c>
      <c r="D173" s="1">
        <v>2008.0</v>
      </c>
      <c r="E173" s="1" t="s">
        <v>12</v>
      </c>
      <c r="F173" s="1">
        <v>33.0</v>
      </c>
      <c r="G173" s="1">
        <v>3.0</v>
      </c>
    </row>
    <row r="174" ht="15.75" customHeight="1">
      <c r="A174" s="1" t="s">
        <v>366</v>
      </c>
      <c r="B174" s="1" t="s">
        <v>367</v>
      </c>
      <c r="C174" s="1">
        <v>2005.0</v>
      </c>
      <c r="D174" s="1">
        <v>2008.0</v>
      </c>
      <c r="E174" s="1" t="s">
        <v>79</v>
      </c>
      <c r="F174" s="1">
        <v>52.0</v>
      </c>
      <c r="G174" s="1">
        <v>3.0</v>
      </c>
    </row>
    <row r="175" ht="15.75" customHeight="1">
      <c r="A175" s="1" t="s">
        <v>368</v>
      </c>
      <c r="B175" s="1" t="s">
        <v>369</v>
      </c>
      <c r="C175" s="1">
        <v>2006.0</v>
      </c>
      <c r="D175" s="1">
        <v>2009.0</v>
      </c>
      <c r="E175" s="1" t="s">
        <v>17</v>
      </c>
      <c r="F175" s="1">
        <v>0.0</v>
      </c>
      <c r="G175" s="1">
        <v>3.0</v>
      </c>
    </row>
    <row r="176" ht="15.75" customHeight="1">
      <c r="A176" s="1" t="s">
        <v>370</v>
      </c>
      <c r="B176" s="1" t="s">
        <v>371</v>
      </c>
      <c r="C176" s="1">
        <v>2006.0</v>
      </c>
      <c r="D176" s="1">
        <v>2009.0</v>
      </c>
      <c r="E176" s="1" t="s">
        <v>12</v>
      </c>
      <c r="F176" s="1">
        <v>0.0</v>
      </c>
      <c r="G176" s="1">
        <v>3.0</v>
      </c>
    </row>
    <row r="177" ht="15.75" customHeight="1">
      <c r="A177" s="1" t="s">
        <v>372</v>
      </c>
      <c r="B177" s="1" t="s">
        <v>373</v>
      </c>
      <c r="C177" s="1">
        <v>2006.0</v>
      </c>
      <c r="D177" s="1">
        <v>2009.0</v>
      </c>
      <c r="E177" s="1" t="s">
        <v>12</v>
      </c>
      <c r="F177" s="1">
        <v>0.0</v>
      </c>
      <c r="G177" s="1">
        <v>3.0</v>
      </c>
    </row>
    <row r="178" ht="15.75" customHeight="1">
      <c r="A178" s="1" t="s">
        <v>374</v>
      </c>
      <c r="B178" s="1" t="s">
        <v>375</v>
      </c>
      <c r="C178" s="1">
        <v>2006.0</v>
      </c>
      <c r="D178" s="1">
        <v>2009.0</v>
      </c>
      <c r="E178" s="1" t="s">
        <v>37</v>
      </c>
      <c r="F178" s="1">
        <v>239.0</v>
      </c>
      <c r="G178" s="1">
        <v>3.0</v>
      </c>
    </row>
    <row r="179" ht="15.75" customHeight="1">
      <c r="A179" s="1" t="s">
        <v>376</v>
      </c>
      <c r="B179" s="1" t="s">
        <v>377</v>
      </c>
      <c r="C179" s="1">
        <v>2006.0</v>
      </c>
      <c r="D179" s="1">
        <v>2009.0</v>
      </c>
      <c r="E179" s="1" t="s">
        <v>37</v>
      </c>
      <c r="F179" s="1">
        <v>0.0</v>
      </c>
      <c r="G179" s="1">
        <v>3.0</v>
      </c>
    </row>
    <row r="180" ht="15.75" customHeight="1">
      <c r="A180" s="1" t="s">
        <v>378</v>
      </c>
      <c r="B180" s="1" t="s">
        <v>379</v>
      </c>
      <c r="C180" s="1">
        <v>2006.0</v>
      </c>
      <c r="D180" s="1">
        <v>2009.0</v>
      </c>
      <c r="E180" s="1" t="s">
        <v>79</v>
      </c>
      <c r="F180" s="1">
        <v>0.0</v>
      </c>
      <c r="G180" s="1">
        <v>3.0</v>
      </c>
    </row>
    <row r="181" ht="15.75" customHeight="1">
      <c r="A181" s="1" t="s">
        <v>380</v>
      </c>
      <c r="B181" s="1" t="s">
        <v>381</v>
      </c>
      <c r="C181" s="1">
        <v>2007.0</v>
      </c>
      <c r="D181" s="1">
        <v>2010.0</v>
      </c>
      <c r="E181" s="1" t="s">
        <v>12</v>
      </c>
      <c r="F181" s="1">
        <v>12.0</v>
      </c>
      <c r="G181" s="1">
        <v>3.0</v>
      </c>
    </row>
    <row r="182" ht="15.75" customHeight="1">
      <c r="A182" s="1" t="s">
        <v>382</v>
      </c>
      <c r="B182" s="1" t="s">
        <v>383</v>
      </c>
      <c r="C182" s="1">
        <v>2007.0</v>
      </c>
      <c r="D182" s="1">
        <v>2010.0</v>
      </c>
      <c r="E182" s="1" t="s">
        <v>12</v>
      </c>
      <c r="F182" s="1">
        <v>4.0</v>
      </c>
      <c r="G182" s="1">
        <v>3.0</v>
      </c>
    </row>
    <row r="183" ht="15.75" customHeight="1">
      <c r="A183" s="1" t="s">
        <v>384</v>
      </c>
      <c r="B183" s="1" t="s">
        <v>385</v>
      </c>
      <c r="C183" s="1">
        <v>2008.0</v>
      </c>
      <c r="D183" s="1">
        <v>2011.0</v>
      </c>
      <c r="E183" s="1" t="s">
        <v>17</v>
      </c>
      <c r="F183" s="1">
        <v>31.0</v>
      </c>
      <c r="G183" s="1">
        <v>3.0</v>
      </c>
    </row>
    <row r="184" ht="15.75" customHeight="1">
      <c r="A184" s="1" t="s">
        <v>386</v>
      </c>
      <c r="B184" s="1" t="s">
        <v>387</v>
      </c>
      <c r="C184" s="1">
        <v>2008.0</v>
      </c>
      <c r="D184" s="1">
        <v>2011.0</v>
      </c>
      <c r="E184" s="1" t="s">
        <v>17</v>
      </c>
      <c r="F184" s="1">
        <v>36.0</v>
      </c>
      <c r="G184" s="1">
        <v>3.0</v>
      </c>
    </row>
    <row r="185" ht="15.75" customHeight="1">
      <c r="A185" s="1" t="s">
        <v>388</v>
      </c>
      <c r="B185" s="1" t="s">
        <v>389</v>
      </c>
      <c r="C185" s="1">
        <v>2008.0</v>
      </c>
      <c r="D185" s="1">
        <v>2011.0</v>
      </c>
      <c r="E185" s="1" t="s">
        <v>17</v>
      </c>
      <c r="F185" s="1">
        <v>133.0</v>
      </c>
      <c r="G185" s="1">
        <v>3.0</v>
      </c>
    </row>
    <row r="186" ht="15.75" customHeight="1">
      <c r="A186" s="1" t="s">
        <v>390</v>
      </c>
      <c r="B186" s="1" t="s">
        <v>391</v>
      </c>
      <c r="C186" s="1">
        <v>2008.0</v>
      </c>
      <c r="D186" s="1">
        <v>2011.0</v>
      </c>
      <c r="E186" s="1" t="s">
        <v>37</v>
      </c>
      <c r="F186" s="1">
        <v>23.0</v>
      </c>
      <c r="G186" s="1">
        <v>3.0</v>
      </c>
    </row>
    <row r="187" ht="15.75" customHeight="1">
      <c r="A187" s="1" t="s">
        <v>392</v>
      </c>
      <c r="B187" s="1" t="s">
        <v>393</v>
      </c>
      <c r="C187" s="1">
        <v>2009.0</v>
      </c>
      <c r="D187" s="1">
        <v>2012.0</v>
      </c>
      <c r="E187" s="1" t="s">
        <v>17</v>
      </c>
      <c r="F187" s="1">
        <v>28.0</v>
      </c>
      <c r="G187" s="1">
        <v>3.0</v>
      </c>
    </row>
    <row r="188" ht="15.75" customHeight="1">
      <c r="A188" s="1" t="s">
        <v>394</v>
      </c>
      <c r="B188" s="1" t="s">
        <v>395</v>
      </c>
      <c r="C188" s="1">
        <v>2009.0</v>
      </c>
      <c r="D188" s="1">
        <v>2012.0</v>
      </c>
      <c r="E188" s="1" t="s">
        <v>17</v>
      </c>
      <c r="F188" s="1">
        <v>26.0</v>
      </c>
      <c r="G188" s="1">
        <v>3.0</v>
      </c>
    </row>
    <row r="189" ht="15.75" customHeight="1">
      <c r="A189" s="1" t="s">
        <v>396</v>
      </c>
      <c r="B189" s="1" t="s">
        <v>397</v>
      </c>
      <c r="C189" s="1">
        <v>2009.0</v>
      </c>
      <c r="D189" s="1">
        <v>2012.0</v>
      </c>
      <c r="E189" s="1" t="s">
        <v>17</v>
      </c>
      <c r="F189" s="1">
        <v>11.0</v>
      </c>
      <c r="G189" s="1">
        <v>3.0</v>
      </c>
    </row>
    <row r="190" ht="15.75" customHeight="1">
      <c r="A190" s="1" t="s">
        <v>398</v>
      </c>
      <c r="B190" s="1" t="s">
        <v>399</v>
      </c>
      <c r="C190" s="1">
        <v>2009.0</v>
      </c>
      <c r="D190" s="1">
        <v>2012.0</v>
      </c>
      <c r="E190" s="1" t="s">
        <v>12</v>
      </c>
      <c r="F190" s="1">
        <v>78.0</v>
      </c>
      <c r="G190" s="1">
        <v>3.0</v>
      </c>
    </row>
    <row r="191" ht="15.75" customHeight="1">
      <c r="A191" s="1" t="s">
        <v>400</v>
      </c>
      <c r="B191" s="1" t="s">
        <v>401</v>
      </c>
      <c r="C191" s="1">
        <v>2010.0</v>
      </c>
      <c r="D191" s="1">
        <v>2013.0</v>
      </c>
      <c r="E191" s="1" t="s">
        <v>17</v>
      </c>
      <c r="F191" s="1">
        <v>242.0</v>
      </c>
      <c r="G191" s="1">
        <v>3.0</v>
      </c>
    </row>
    <row r="192" ht="15.75" customHeight="1">
      <c r="A192" s="1" t="s">
        <v>402</v>
      </c>
      <c r="B192" s="1" t="s">
        <v>403</v>
      </c>
      <c r="C192" s="1">
        <v>2010.0</v>
      </c>
      <c r="D192" s="1">
        <v>2013.0</v>
      </c>
      <c r="E192" s="1" t="s">
        <v>90</v>
      </c>
      <c r="F192" s="1">
        <v>19.0</v>
      </c>
      <c r="G192" s="1">
        <v>3.0</v>
      </c>
    </row>
    <row r="193" ht="15.75" customHeight="1">
      <c r="A193" s="1" t="s">
        <v>404</v>
      </c>
      <c r="B193" s="1" t="s">
        <v>405</v>
      </c>
      <c r="C193" s="1">
        <v>2010.0</v>
      </c>
      <c r="D193" s="1">
        <v>2013.0</v>
      </c>
      <c r="E193" s="1" t="s">
        <v>37</v>
      </c>
      <c r="F193" s="1">
        <v>82.0</v>
      </c>
      <c r="G193" s="1">
        <v>3.0</v>
      </c>
    </row>
    <row r="194" ht="15.75" customHeight="1">
      <c r="A194" s="1" t="s">
        <v>406</v>
      </c>
      <c r="B194" s="1" t="s">
        <v>407</v>
      </c>
      <c r="C194" s="1">
        <v>2010.0</v>
      </c>
      <c r="D194" s="1">
        <v>2013.0</v>
      </c>
      <c r="E194" s="1" t="s">
        <v>79</v>
      </c>
      <c r="F194" s="1">
        <v>30.0</v>
      </c>
      <c r="G194" s="1">
        <v>3.0</v>
      </c>
    </row>
    <row r="195" ht="15.75" customHeight="1">
      <c r="A195" s="1" t="s">
        <v>408</v>
      </c>
      <c r="B195" s="1" t="s">
        <v>409</v>
      </c>
      <c r="C195" s="1">
        <v>2011.0</v>
      </c>
      <c r="D195" s="1">
        <v>2014.0</v>
      </c>
      <c r="E195" s="1" t="s">
        <v>17</v>
      </c>
      <c r="F195" s="1">
        <v>28.0</v>
      </c>
      <c r="G195" s="1">
        <v>3.0</v>
      </c>
    </row>
    <row r="196" ht="15.75" customHeight="1">
      <c r="A196" s="1" t="s">
        <v>410</v>
      </c>
      <c r="B196" s="1" t="s">
        <v>411</v>
      </c>
      <c r="C196" s="1">
        <v>2011.0</v>
      </c>
      <c r="D196" s="1">
        <v>2014.0</v>
      </c>
      <c r="E196" s="1" t="s">
        <v>17</v>
      </c>
      <c r="F196" s="1">
        <v>183.0</v>
      </c>
      <c r="G196" s="1">
        <v>3.0</v>
      </c>
    </row>
    <row r="197" ht="15.75" customHeight="1">
      <c r="A197" s="1" t="s">
        <v>412</v>
      </c>
      <c r="B197" s="1" t="s">
        <v>413</v>
      </c>
      <c r="C197" s="1">
        <v>2011.0</v>
      </c>
      <c r="D197" s="1">
        <v>2014.0</v>
      </c>
      <c r="E197" s="1" t="s">
        <v>90</v>
      </c>
      <c r="F197" s="1">
        <v>254.0</v>
      </c>
      <c r="G197" s="1">
        <v>3.0</v>
      </c>
    </row>
    <row r="198" ht="15.75" customHeight="1">
      <c r="A198" s="1" t="s">
        <v>414</v>
      </c>
      <c r="B198" s="1" t="s">
        <v>415</v>
      </c>
      <c r="C198" s="1">
        <v>2012.0</v>
      </c>
      <c r="D198" s="1">
        <v>2015.0</v>
      </c>
      <c r="E198" s="1" t="s">
        <v>17</v>
      </c>
      <c r="F198" s="1">
        <v>21.0</v>
      </c>
      <c r="G198" s="1">
        <v>3.0</v>
      </c>
    </row>
    <row r="199" ht="15.75" customHeight="1">
      <c r="A199" s="1" t="s">
        <v>416</v>
      </c>
      <c r="B199" s="1" t="s">
        <v>417</v>
      </c>
      <c r="C199" s="1">
        <v>2013.0</v>
      </c>
      <c r="D199" s="1">
        <v>2016.0</v>
      </c>
      <c r="E199" s="1" t="s">
        <v>17</v>
      </c>
      <c r="F199" s="1">
        <v>1269.0</v>
      </c>
      <c r="G199" s="1">
        <v>3.0</v>
      </c>
    </row>
    <row r="200" ht="15.75" customHeight="1">
      <c r="A200" s="1" t="s">
        <v>418</v>
      </c>
      <c r="B200" s="1" t="s">
        <v>419</v>
      </c>
      <c r="C200" s="1">
        <v>2013.0</v>
      </c>
      <c r="D200" s="1">
        <v>2016.0</v>
      </c>
      <c r="E200" s="1" t="s">
        <v>17</v>
      </c>
      <c r="F200" s="1">
        <v>542.0</v>
      </c>
      <c r="G200" s="1">
        <v>3.0</v>
      </c>
    </row>
    <row r="201" ht="15.75" customHeight="1">
      <c r="A201" s="1" t="s">
        <v>420</v>
      </c>
      <c r="B201" s="1" t="s">
        <v>421</v>
      </c>
      <c r="C201" s="1">
        <v>2013.0</v>
      </c>
      <c r="D201" s="1">
        <v>2016.0</v>
      </c>
      <c r="E201" s="1" t="s">
        <v>17</v>
      </c>
      <c r="F201" s="1">
        <v>49.0</v>
      </c>
      <c r="G201" s="1">
        <v>3.0</v>
      </c>
    </row>
    <row r="202" ht="15.75" customHeight="1">
      <c r="A202" s="1" t="s">
        <v>422</v>
      </c>
      <c r="B202" s="1" t="s">
        <v>423</v>
      </c>
      <c r="C202" s="1">
        <v>2013.0</v>
      </c>
      <c r="D202" s="1">
        <v>2016.0</v>
      </c>
      <c r="E202" s="1" t="s">
        <v>12</v>
      </c>
      <c r="F202" s="1">
        <v>38.0</v>
      </c>
      <c r="G202" s="1">
        <v>3.0</v>
      </c>
    </row>
    <row r="203" ht="15.75" customHeight="1">
      <c r="A203" s="1" t="s">
        <v>424</v>
      </c>
      <c r="B203" s="1" t="s">
        <v>425</v>
      </c>
      <c r="C203" s="1">
        <v>2014.0</v>
      </c>
      <c r="D203" s="1">
        <v>2017.0</v>
      </c>
      <c r="E203" s="1" t="s">
        <v>17</v>
      </c>
      <c r="F203" s="1">
        <v>687.0</v>
      </c>
      <c r="G203" s="1">
        <v>3.0</v>
      </c>
    </row>
    <row r="204" ht="15.75" customHeight="1">
      <c r="A204" s="1" t="s">
        <v>426</v>
      </c>
      <c r="B204" s="1" t="s">
        <v>427</v>
      </c>
      <c r="C204" s="1">
        <v>2014.0</v>
      </c>
      <c r="D204" s="1">
        <v>2017.0</v>
      </c>
      <c r="E204" s="1" t="s">
        <v>17</v>
      </c>
      <c r="F204" s="1">
        <v>15.0</v>
      </c>
      <c r="G204" s="1">
        <v>3.0</v>
      </c>
    </row>
    <row r="205" ht="15.75" customHeight="1">
      <c r="A205" s="1" t="s">
        <v>428</v>
      </c>
      <c r="B205" s="1" t="s">
        <v>429</v>
      </c>
      <c r="C205" s="1">
        <v>2014.0</v>
      </c>
      <c r="D205" s="1">
        <v>2017.0</v>
      </c>
      <c r="E205" s="1" t="s">
        <v>12</v>
      </c>
      <c r="F205" s="1">
        <v>46.0</v>
      </c>
      <c r="G205" s="1">
        <v>3.0</v>
      </c>
    </row>
    <row r="206" ht="15.75" customHeight="1">
      <c r="A206" s="1" t="s">
        <v>430</v>
      </c>
      <c r="B206" s="1" t="s">
        <v>431</v>
      </c>
      <c r="C206" s="1">
        <v>2015.0</v>
      </c>
      <c r="D206" s="1">
        <v>2018.0</v>
      </c>
      <c r="E206" s="1" t="s">
        <v>17</v>
      </c>
      <c r="F206" s="1">
        <v>67.0</v>
      </c>
      <c r="G206" s="1">
        <v>3.0</v>
      </c>
    </row>
    <row r="207" ht="15.75" customHeight="1">
      <c r="A207" s="1" t="s">
        <v>432</v>
      </c>
      <c r="B207" s="1" t="s">
        <v>433</v>
      </c>
      <c r="C207" s="1">
        <v>2015.0</v>
      </c>
      <c r="D207" s="1">
        <v>2018.0</v>
      </c>
      <c r="E207" s="1" t="s">
        <v>17</v>
      </c>
      <c r="F207" s="1">
        <v>13.0</v>
      </c>
      <c r="G207" s="1">
        <v>3.0</v>
      </c>
    </row>
    <row r="208" ht="15.75" customHeight="1">
      <c r="A208" s="1" t="s">
        <v>434</v>
      </c>
      <c r="B208" s="1" t="s">
        <v>435</v>
      </c>
      <c r="C208" s="1">
        <v>2016.0</v>
      </c>
      <c r="D208" s="1">
        <v>2019.0</v>
      </c>
      <c r="E208" s="1" t="s">
        <v>17</v>
      </c>
      <c r="F208" s="1">
        <v>101.0</v>
      </c>
      <c r="G208" s="1">
        <v>3.0</v>
      </c>
    </row>
    <row r="209" ht="15.75" customHeight="1">
      <c r="A209" s="1" t="s">
        <v>436</v>
      </c>
      <c r="B209" s="1" t="s">
        <v>437</v>
      </c>
      <c r="C209" s="1">
        <v>2017.0</v>
      </c>
      <c r="D209" s="1">
        <v>2020.0</v>
      </c>
      <c r="E209" s="1" t="s">
        <v>22</v>
      </c>
      <c r="F209" s="1">
        <v>155.0</v>
      </c>
      <c r="G209" s="1">
        <v>3.0</v>
      </c>
    </row>
    <row r="210" ht="15.75" customHeight="1">
      <c r="A210" s="1" t="s">
        <v>438</v>
      </c>
      <c r="B210" s="1" t="s">
        <v>439</v>
      </c>
      <c r="C210" s="1">
        <v>2018.0</v>
      </c>
      <c r="D210" s="1">
        <v>2021.0</v>
      </c>
      <c r="E210" s="1" t="s">
        <v>17</v>
      </c>
      <c r="F210" s="1">
        <v>57.0</v>
      </c>
      <c r="G210" s="1">
        <v>3.0</v>
      </c>
    </row>
    <row r="211" ht="15.75" customHeight="1">
      <c r="A211" s="1" t="s">
        <v>440</v>
      </c>
      <c r="B211" s="1" t="s">
        <v>441</v>
      </c>
      <c r="C211" s="1">
        <v>2018.0</v>
      </c>
      <c r="D211" s="1">
        <v>2021.0</v>
      </c>
      <c r="E211" s="1" t="s">
        <v>17</v>
      </c>
      <c r="F211" s="1">
        <v>4.0</v>
      </c>
      <c r="G211" s="1">
        <v>3.0</v>
      </c>
    </row>
    <row r="212" ht="15.75" customHeight="1">
      <c r="A212" s="1" t="s">
        <v>442</v>
      </c>
      <c r="B212" s="1" t="s">
        <v>443</v>
      </c>
      <c r="C212" s="1">
        <v>2018.0</v>
      </c>
      <c r="D212" s="1">
        <v>2021.0</v>
      </c>
      <c r="E212" s="1" t="s">
        <v>17</v>
      </c>
      <c r="F212" s="1">
        <v>78.0</v>
      </c>
      <c r="G212" s="1">
        <v>3.0</v>
      </c>
    </row>
    <row r="213" ht="15.75" customHeight="1">
      <c r="A213" s="1" t="s">
        <v>444</v>
      </c>
      <c r="B213" s="1" t="s">
        <v>445</v>
      </c>
      <c r="C213" s="1">
        <v>2018.0</v>
      </c>
      <c r="D213" s="1">
        <v>2021.0</v>
      </c>
      <c r="E213" s="1" t="s">
        <v>12</v>
      </c>
      <c r="F213" s="1">
        <v>36.0</v>
      </c>
      <c r="G213" s="1">
        <v>3.0</v>
      </c>
    </row>
    <row r="214" ht="15.75" customHeight="1">
      <c r="A214" s="1" t="s">
        <v>446</v>
      </c>
      <c r="B214" s="1" t="s">
        <v>447</v>
      </c>
      <c r="C214" s="1">
        <v>2018.0</v>
      </c>
      <c r="D214" s="1">
        <v>2021.0</v>
      </c>
      <c r="E214" s="1" t="s">
        <v>12</v>
      </c>
      <c r="F214" s="1">
        <v>55.0</v>
      </c>
      <c r="G214" s="1">
        <v>3.0</v>
      </c>
    </row>
    <row r="215" ht="15.75" customHeight="1">
      <c r="A215" s="1" t="s">
        <v>448</v>
      </c>
      <c r="B215" s="1" t="s">
        <v>449</v>
      </c>
      <c r="C215" s="1">
        <v>2018.0</v>
      </c>
      <c r="D215" s="1">
        <v>2021.0</v>
      </c>
      <c r="E215" s="1" t="s">
        <v>37</v>
      </c>
      <c r="F215" s="1">
        <v>35.0</v>
      </c>
      <c r="G215" s="1">
        <v>3.0</v>
      </c>
    </row>
    <row r="216" ht="15.75" customHeight="1">
      <c r="A216" s="1" t="s">
        <v>450</v>
      </c>
      <c r="B216" s="1" t="s">
        <v>451</v>
      </c>
      <c r="C216" s="1">
        <v>2019.0</v>
      </c>
      <c r="D216" s="1">
        <v>2022.0</v>
      </c>
      <c r="E216" s="1" t="s">
        <v>17</v>
      </c>
      <c r="F216" s="1">
        <v>226.0</v>
      </c>
      <c r="G216" s="1">
        <v>3.0</v>
      </c>
    </row>
    <row r="217" ht="15.75" customHeight="1">
      <c r="A217" s="1" t="s">
        <v>452</v>
      </c>
      <c r="B217" s="1" t="s">
        <v>453</v>
      </c>
      <c r="C217" s="1">
        <v>2019.0</v>
      </c>
      <c r="D217" s="1">
        <v>2022.0</v>
      </c>
      <c r="E217" s="1" t="s">
        <v>198</v>
      </c>
      <c r="F217" s="1">
        <v>47.0</v>
      </c>
      <c r="G217" s="1">
        <v>3.0</v>
      </c>
    </row>
    <row r="218" ht="15.75" customHeight="1">
      <c r="A218" s="1" t="s">
        <v>454</v>
      </c>
      <c r="B218" s="1" t="s">
        <v>455</v>
      </c>
      <c r="C218" s="1">
        <v>2020.0</v>
      </c>
      <c r="D218" s="1">
        <v>2023.0</v>
      </c>
      <c r="E218" s="1" t="s">
        <v>456</v>
      </c>
      <c r="F218" s="1">
        <v>56.0</v>
      </c>
      <c r="G218" s="1">
        <v>3.0</v>
      </c>
    </row>
    <row r="219" ht="15.75" customHeight="1">
      <c r="A219" s="1" t="s">
        <v>457</v>
      </c>
      <c r="B219" s="1" t="s">
        <v>458</v>
      </c>
      <c r="C219" s="1">
        <v>2020.0</v>
      </c>
      <c r="D219" s="1">
        <v>2023.0</v>
      </c>
      <c r="E219" s="1" t="s">
        <v>198</v>
      </c>
      <c r="F219" s="1">
        <v>55.0</v>
      </c>
      <c r="G219" s="1">
        <v>3.0</v>
      </c>
    </row>
    <row r="220" ht="15.75" customHeight="1">
      <c r="A220" s="1" t="s">
        <v>459</v>
      </c>
      <c r="B220" s="1" t="s">
        <v>460</v>
      </c>
      <c r="C220" s="1">
        <v>2021.0</v>
      </c>
      <c r="D220" s="1">
        <v>2024.0</v>
      </c>
      <c r="E220" s="1" t="s">
        <v>461</v>
      </c>
      <c r="F220" s="1">
        <v>88.0</v>
      </c>
      <c r="G220" s="1">
        <v>3.0</v>
      </c>
    </row>
    <row r="221" ht="15.75" customHeight="1">
      <c r="A221" s="1" t="s">
        <v>462</v>
      </c>
      <c r="B221" s="1" t="s">
        <v>463</v>
      </c>
      <c r="C221" s="1">
        <v>2021.0</v>
      </c>
      <c r="D221" s="1">
        <v>2024.0</v>
      </c>
      <c r="E221" s="1" t="s">
        <v>464</v>
      </c>
      <c r="F221" s="1">
        <v>14.0</v>
      </c>
      <c r="G221" s="1">
        <v>3.0</v>
      </c>
    </row>
    <row r="222" ht="15.75" customHeight="1">
      <c r="A222" s="1" t="s">
        <v>465</v>
      </c>
      <c r="B222" s="1" t="s">
        <v>466</v>
      </c>
      <c r="C222" s="1">
        <v>2021.0</v>
      </c>
      <c r="D222" s="1">
        <v>2024.0</v>
      </c>
      <c r="E222" s="1" t="s">
        <v>198</v>
      </c>
      <c r="F222" s="1">
        <v>11.0</v>
      </c>
      <c r="G222" s="1">
        <v>3.0</v>
      </c>
    </row>
    <row r="223" ht="15.75" customHeight="1">
      <c r="A223" s="1" t="s">
        <v>467</v>
      </c>
      <c r="B223" s="1" t="s">
        <v>468</v>
      </c>
      <c r="C223" s="1">
        <v>1994.0</v>
      </c>
      <c r="D223" s="1">
        <v>1998.0</v>
      </c>
      <c r="E223" s="1" t="s">
        <v>17</v>
      </c>
      <c r="F223" s="1">
        <v>374.0</v>
      </c>
      <c r="G223" s="1">
        <v>4.0</v>
      </c>
    </row>
    <row r="224" ht="15.75" customHeight="1">
      <c r="A224" s="1" t="s">
        <v>469</v>
      </c>
      <c r="B224" s="1" t="s">
        <v>470</v>
      </c>
      <c r="C224" s="1">
        <v>1996.0</v>
      </c>
      <c r="D224" s="1">
        <v>2000.0</v>
      </c>
      <c r="E224" s="1" t="s">
        <v>17</v>
      </c>
      <c r="F224" s="1">
        <v>124.0</v>
      </c>
      <c r="G224" s="1">
        <v>4.0</v>
      </c>
    </row>
    <row r="225" ht="15.75" customHeight="1">
      <c r="A225" s="1" t="s">
        <v>471</v>
      </c>
      <c r="B225" s="1" t="s">
        <v>472</v>
      </c>
      <c r="C225" s="1">
        <v>1999.0</v>
      </c>
      <c r="D225" s="1">
        <v>2003.0</v>
      </c>
      <c r="E225" s="1" t="s">
        <v>17</v>
      </c>
      <c r="F225" s="1">
        <v>5436.0</v>
      </c>
      <c r="G225" s="1">
        <v>4.0</v>
      </c>
    </row>
    <row r="226" ht="15.75" customHeight="1">
      <c r="A226" s="1" t="s">
        <v>473</v>
      </c>
      <c r="B226" s="1" t="s">
        <v>474</v>
      </c>
      <c r="C226" s="1">
        <v>2000.0</v>
      </c>
      <c r="D226" s="1">
        <v>2004.0</v>
      </c>
      <c r="E226" s="1" t="s">
        <v>12</v>
      </c>
      <c r="F226" s="1">
        <v>10.0</v>
      </c>
      <c r="G226" s="1">
        <v>4.0</v>
      </c>
    </row>
    <row r="227" ht="15.75" customHeight="1">
      <c r="A227" s="1" t="s">
        <v>475</v>
      </c>
      <c r="B227" s="1" t="s">
        <v>476</v>
      </c>
      <c r="C227" s="1">
        <v>2001.0</v>
      </c>
      <c r="D227" s="1">
        <v>2005.0</v>
      </c>
      <c r="E227" s="1" t="s">
        <v>12</v>
      </c>
      <c r="F227" s="1">
        <v>23.0</v>
      </c>
      <c r="G227" s="1">
        <v>4.0</v>
      </c>
    </row>
    <row r="228" ht="15.75" customHeight="1">
      <c r="A228" s="1" t="s">
        <v>477</v>
      </c>
      <c r="B228" s="1" t="s">
        <v>478</v>
      </c>
      <c r="C228" s="1">
        <v>2002.0</v>
      </c>
      <c r="D228" s="1">
        <v>2006.0</v>
      </c>
      <c r="E228" s="1" t="s">
        <v>17</v>
      </c>
      <c r="F228" s="1">
        <v>4.0</v>
      </c>
      <c r="G228" s="1">
        <v>4.0</v>
      </c>
    </row>
    <row r="229" ht="15.75" customHeight="1">
      <c r="A229" s="1" t="s">
        <v>479</v>
      </c>
      <c r="B229" s="1" t="s">
        <v>480</v>
      </c>
      <c r="C229" s="1">
        <v>2002.0</v>
      </c>
      <c r="D229" s="1">
        <v>2006.0</v>
      </c>
      <c r="E229" s="1" t="s">
        <v>17</v>
      </c>
      <c r="F229" s="1">
        <v>209.0</v>
      </c>
      <c r="G229" s="1">
        <v>4.0</v>
      </c>
    </row>
    <row r="230" ht="15.75" customHeight="1">
      <c r="A230" s="1" t="s">
        <v>481</v>
      </c>
      <c r="B230" s="1" t="s">
        <v>482</v>
      </c>
      <c r="C230" s="1">
        <v>2003.0</v>
      </c>
      <c r="D230" s="1">
        <v>2007.0</v>
      </c>
      <c r="E230" s="1" t="s">
        <v>17</v>
      </c>
      <c r="F230" s="1">
        <v>130.0</v>
      </c>
      <c r="G230" s="1">
        <v>4.0</v>
      </c>
    </row>
    <row r="231" ht="15.75" customHeight="1">
      <c r="A231" s="1" t="s">
        <v>483</v>
      </c>
      <c r="B231" s="1" t="s">
        <v>484</v>
      </c>
      <c r="C231" s="1">
        <v>2003.0</v>
      </c>
      <c r="D231" s="1">
        <v>2007.0</v>
      </c>
      <c r="E231" s="1" t="s">
        <v>17</v>
      </c>
      <c r="F231" s="1">
        <v>11.0</v>
      </c>
      <c r="G231" s="1">
        <v>4.0</v>
      </c>
    </row>
    <row r="232" ht="15.75" customHeight="1">
      <c r="A232" s="1" t="s">
        <v>485</v>
      </c>
      <c r="B232" s="1" t="s">
        <v>486</v>
      </c>
      <c r="C232" s="1">
        <v>2003.0</v>
      </c>
      <c r="D232" s="1">
        <v>2007.0</v>
      </c>
      <c r="E232" s="1" t="s">
        <v>12</v>
      </c>
      <c r="F232" s="1">
        <v>85.0</v>
      </c>
      <c r="G232" s="1">
        <v>4.0</v>
      </c>
    </row>
    <row r="233" ht="15.75" customHeight="1">
      <c r="A233" s="1" t="s">
        <v>487</v>
      </c>
      <c r="B233" s="1" t="s">
        <v>488</v>
      </c>
      <c r="C233" s="1">
        <v>2003.0</v>
      </c>
      <c r="D233" s="1">
        <v>2007.0</v>
      </c>
      <c r="E233" s="1" t="s">
        <v>72</v>
      </c>
      <c r="F233" s="1">
        <v>53.0</v>
      </c>
      <c r="G233" s="1">
        <v>4.0</v>
      </c>
    </row>
    <row r="234" ht="15.75" customHeight="1">
      <c r="A234" s="1" t="s">
        <v>489</v>
      </c>
      <c r="B234" s="1" t="s">
        <v>490</v>
      </c>
      <c r="C234" s="1">
        <v>2004.0</v>
      </c>
      <c r="D234" s="1">
        <v>2008.0</v>
      </c>
      <c r="E234" s="1" t="s">
        <v>17</v>
      </c>
      <c r="F234" s="1">
        <v>0.0</v>
      </c>
      <c r="G234" s="1">
        <v>4.0</v>
      </c>
    </row>
    <row r="235" ht="15.75" customHeight="1">
      <c r="A235" s="1" t="s">
        <v>491</v>
      </c>
      <c r="B235" s="1" t="s">
        <v>492</v>
      </c>
      <c r="C235" s="1">
        <v>2004.0</v>
      </c>
      <c r="D235" s="1">
        <v>2008.0</v>
      </c>
      <c r="E235" s="1" t="s">
        <v>17</v>
      </c>
      <c r="F235" s="1">
        <v>135.0</v>
      </c>
      <c r="G235" s="1">
        <v>4.0</v>
      </c>
    </row>
    <row r="236" ht="15.75" customHeight="1">
      <c r="A236" s="1" t="s">
        <v>493</v>
      </c>
      <c r="B236" s="1" t="s">
        <v>494</v>
      </c>
      <c r="C236" s="1">
        <v>2004.0</v>
      </c>
      <c r="D236" s="1">
        <v>2008.0</v>
      </c>
      <c r="E236" s="1" t="s">
        <v>17</v>
      </c>
      <c r="F236" s="1">
        <v>49.0</v>
      </c>
      <c r="G236" s="1">
        <v>4.0</v>
      </c>
    </row>
    <row r="237" ht="15.75" customHeight="1">
      <c r="A237" s="1" t="s">
        <v>495</v>
      </c>
      <c r="B237" s="1" t="s">
        <v>496</v>
      </c>
      <c r="C237" s="1">
        <v>2004.0</v>
      </c>
      <c r="D237" s="1">
        <v>2008.0</v>
      </c>
      <c r="E237" s="1" t="s">
        <v>17</v>
      </c>
      <c r="F237" s="1">
        <v>58.0</v>
      </c>
      <c r="G237" s="1">
        <v>4.0</v>
      </c>
    </row>
    <row r="238" ht="15.75" customHeight="1">
      <c r="A238" s="1" t="s">
        <v>497</v>
      </c>
      <c r="B238" s="1" t="s">
        <v>498</v>
      </c>
      <c r="C238" s="1">
        <v>2004.0</v>
      </c>
      <c r="D238" s="1">
        <v>2008.0</v>
      </c>
      <c r="E238" s="1" t="s">
        <v>17</v>
      </c>
      <c r="F238" s="1">
        <v>16.0</v>
      </c>
      <c r="G238" s="1">
        <v>4.0</v>
      </c>
    </row>
    <row r="239" ht="15.75" customHeight="1">
      <c r="A239" s="1" t="s">
        <v>499</v>
      </c>
      <c r="B239" s="1" t="s">
        <v>500</v>
      </c>
      <c r="C239" s="1">
        <v>2004.0</v>
      </c>
      <c r="D239" s="1">
        <v>2008.0</v>
      </c>
      <c r="E239" s="1" t="s">
        <v>90</v>
      </c>
      <c r="F239" s="1">
        <v>252.0</v>
      </c>
      <c r="G239" s="1">
        <v>4.0</v>
      </c>
    </row>
    <row r="240" ht="15.75" customHeight="1">
      <c r="A240" s="1" t="s">
        <v>501</v>
      </c>
      <c r="B240" s="1" t="s">
        <v>502</v>
      </c>
      <c r="C240" s="1">
        <v>2005.0</v>
      </c>
      <c r="D240" s="1">
        <v>2009.0</v>
      </c>
      <c r="E240" s="1" t="s">
        <v>17</v>
      </c>
      <c r="F240" s="1">
        <v>10.0</v>
      </c>
      <c r="G240" s="1">
        <v>4.0</v>
      </c>
    </row>
    <row r="241" ht="15.75" customHeight="1">
      <c r="A241" s="1" t="s">
        <v>503</v>
      </c>
      <c r="B241" s="1" t="s">
        <v>504</v>
      </c>
      <c r="C241" s="1">
        <v>2005.0</v>
      </c>
      <c r="D241" s="1">
        <v>2009.0</v>
      </c>
      <c r="E241" s="1" t="s">
        <v>17</v>
      </c>
      <c r="F241" s="1">
        <v>43.0</v>
      </c>
      <c r="G241" s="1">
        <v>4.0</v>
      </c>
    </row>
    <row r="242" ht="15.75" customHeight="1">
      <c r="A242" s="1" t="s">
        <v>505</v>
      </c>
      <c r="B242" s="1" t="s">
        <v>506</v>
      </c>
      <c r="C242" s="1">
        <v>2005.0</v>
      </c>
      <c r="D242" s="1">
        <v>2009.0</v>
      </c>
      <c r="E242" s="1" t="s">
        <v>17</v>
      </c>
      <c r="F242" s="1">
        <v>11.0</v>
      </c>
      <c r="G242" s="1">
        <v>4.0</v>
      </c>
    </row>
    <row r="243" ht="15.75" customHeight="1">
      <c r="A243" s="1" t="s">
        <v>507</v>
      </c>
      <c r="B243" s="1" t="s">
        <v>508</v>
      </c>
      <c r="C243" s="1">
        <v>2006.0</v>
      </c>
      <c r="D243" s="1">
        <v>2010.0</v>
      </c>
      <c r="E243" s="1" t="s">
        <v>79</v>
      </c>
      <c r="F243" s="1">
        <v>0.0</v>
      </c>
      <c r="G243" s="1">
        <v>4.0</v>
      </c>
    </row>
    <row r="244" ht="15.75" customHeight="1">
      <c r="A244" s="1" t="s">
        <v>509</v>
      </c>
      <c r="B244" s="1" t="s">
        <v>510</v>
      </c>
      <c r="C244" s="1">
        <v>2007.0</v>
      </c>
      <c r="D244" s="1">
        <v>2011.0</v>
      </c>
      <c r="E244" s="1" t="s">
        <v>17</v>
      </c>
      <c r="F244" s="1">
        <v>28.0</v>
      </c>
      <c r="G244" s="1">
        <v>4.0</v>
      </c>
    </row>
    <row r="245" ht="15.75" customHeight="1">
      <c r="A245" s="1" t="s">
        <v>511</v>
      </c>
      <c r="B245" s="1" t="s">
        <v>512</v>
      </c>
      <c r="C245" s="1">
        <v>2007.0</v>
      </c>
      <c r="D245" s="1">
        <v>2011.0</v>
      </c>
      <c r="E245" s="1" t="s">
        <v>17</v>
      </c>
      <c r="F245" s="1">
        <v>52.0</v>
      </c>
      <c r="G245" s="1">
        <v>4.0</v>
      </c>
    </row>
    <row r="246" ht="15.75" customHeight="1">
      <c r="A246" s="1" t="s">
        <v>513</v>
      </c>
      <c r="B246" s="1" t="s">
        <v>514</v>
      </c>
      <c r="C246" s="1">
        <v>2007.0</v>
      </c>
      <c r="D246" s="1">
        <v>2011.0</v>
      </c>
      <c r="E246" s="1" t="s">
        <v>12</v>
      </c>
      <c r="F246" s="1">
        <v>24.0</v>
      </c>
      <c r="G246" s="1">
        <v>4.0</v>
      </c>
    </row>
    <row r="247" ht="15.75" customHeight="1">
      <c r="A247" s="1" t="s">
        <v>515</v>
      </c>
      <c r="B247" s="1" t="s">
        <v>516</v>
      </c>
      <c r="C247" s="1">
        <v>2009.0</v>
      </c>
      <c r="D247" s="1">
        <v>2013.0</v>
      </c>
      <c r="E247" s="1" t="s">
        <v>17</v>
      </c>
      <c r="F247" s="1">
        <v>10.0</v>
      </c>
      <c r="G247" s="1">
        <v>4.0</v>
      </c>
    </row>
    <row r="248" ht="15.75" customHeight="1">
      <c r="A248" s="1" t="s">
        <v>517</v>
      </c>
      <c r="B248" s="1" t="s">
        <v>518</v>
      </c>
      <c r="C248" s="1">
        <v>2009.0</v>
      </c>
      <c r="D248" s="1">
        <v>2013.0</v>
      </c>
      <c r="E248" s="1" t="s">
        <v>17</v>
      </c>
      <c r="F248" s="1">
        <v>15.0</v>
      </c>
      <c r="G248" s="1">
        <v>4.0</v>
      </c>
    </row>
    <row r="249" ht="15.75" customHeight="1">
      <c r="A249" s="1" t="s">
        <v>519</v>
      </c>
      <c r="B249" s="1" t="s">
        <v>520</v>
      </c>
      <c r="C249" s="1">
        <v>2009.0</v>
      </c>
      <c r="D249" s="1">
        <v>2013.0</v>
      </c>
      <c r="E249" s="1" t="s">
        <v>17</v>
      </c>
      <c r="F249" s="1">
        <v>15.0</v>
      </c>
      <c r="G249" s="1">
        <v>4.0</v>
      </c>
    </row>
    <row r="250" ht="15.75" customHeight="1">
      <c r="A250" s="1" t="s">
        <v>521</v>
      </c>
      <c r="B250" s="1" t="s">
        <v>522</v>
      </c>
      <c r="C250" s="1">
        <v>2009.0</v>
      </c>
      <c r="D250" s="1">
        <v>2013.0</v>
      </c>
      <c r="E250" s="1" t="s">
        <v>72</v>
      </c>
      <c r="F250" s="1">
        <v>36.0</v>
      </c>
      <c r="G250" s="1">
        <v>4.0</v>
      </c>
    </row>
    <row r="251" ht="15.75" customHeight="1">
      <c r="A251" s="1" t="s">
        <v>523</v>
      </c>
      <c r="B251" s="1" t="s">
        <v>524</v>
      </c>
      <c r="C251" s="1">
        <v>2010.0</v>
      </c>
      <c r="D251" s="1">
        <v>2014.0</v>
      </c>
      <c r="E251" s="1" t="s">
        <v>17</v>
      </c>
      <c r="F251" s="1">
        <v>89.0</v>
      </c>
      <c r="G251" s="1">
        <v>4.0</v>
      </c>
    </row>
    <row r="252" ht="15.75" customHeight="1">
      <c r="A252" s="1" t="s">
        <v>525</v>
      </c>
      <c r="B252" s="1" t="s">
        <v>526</v>
      </c>
      <c r="C252" s="1">
        <v>2010.0</v>
      </c>
      <c r="D252" s="1">
        <v>2014.0</v>
      </c>
      <c r="E252" s="1" t="s">
        <v>17</v>
      </c>
      <c r="F252" s="1">
        <v>31.0</v>
      </c>
      <c r="G252" s="1">
        <v>4.0</v>
      </c>
    </row>
    <row r="253" ht="15.75" customHeight="1">
      <c r="A253" s="1" t="s">
        <v>527</v>
      </c>
      <c r="B253" s="1" t="s">
        <v>528</v>
      </c>
      <c r="C253" s="1">
        <v>2010.0</v>
      </c>
      <c r="D253" s="1">
        <v>2014.0</v>
      </c>
      <c r="E253" s="1" t="s">
        <v>17</v>
      </c>
      <c r="F253" s="1">
        <v>53.0</v>
      </c>
      <c r="G253" s="1">
        <v>4.0</v>
      </c>
    </row>
    <row r="254" ht="15.75" customHeight="1">
      <c r="A254" s="1" t="s">
        <v>529</v>
      </c>
      <c r="B254" s="1" t="s">
        <v>530</v>
      </c>
      <c r="C254" s="1">
        <v>2011.0</v>
      </c>
      <c r="D254" s="1">
        <v>2015.0</v>
      </c>
      <c r="E254" s="1" t="s">
        <v>531</v>
      </c>
      <c r="F254" s="1">
        <v>44.0</v>
      </c>
      <c r="G254" s="1">
        <v>4.0</v>
      </c>
    </row>
    <row r="255" ht="15.75" customHeight="1">
      <c r="A255" s="1" t="s">
        <v>532</v>
      </c>
      <c r="B255" s="1" t="s">
        <v>533</v>
      </c>
      <c r="C255" s="1">
        <v>2011.0</v>
      </c>
      <c r="D255" s="1">
        <v>2015.0</v>
      </c>
      <c r="E255" s="1" t="s">
        <v>17</v>
      </c>
      <c r="F255" s="1">
        <v>23.0</v>
      </c>
      <c r="G255" s="1">
        <v>4.0</v>
      </c>
    </row>
    <row r="256" ht="15.75" customHeight="1">
      <c r="A256" s="1" t="s">
        <v>534</v>
      </c>
      <c r="B256" s="1" t="s">
        <v>535</v>
      </c>
      <c r="C256" s="1">
        <v>2011.0</v>
      </c>
      <c r="D256" s="1">
        <v>2015.0</v>
      </c>
      <c r="E256" s="1" t="s">
        <v>17</v>
      </c>
      <c r="F256" s="1">
        <v>40.0</v>
      </c>
      <c r="G256" s="1">
        <v>4.0</v>
      </c>
    </row>
    <row r="257" ht="15.75" customHeight="1">
      <c r="A257" s="1" t="s">
        <v>536</v>
      </c>
      <c r="B257" s="1" t="s">
        <v>537</v>
      </c>
      <c r="C257" s="1">
        <v>2011.0</v>
      </c>
      <c r="D257" s="1">
        <v>2015.0</v>
      </c>
      <c r="E257" s="1" t="s">
        <v>37</v>
      </c>
      <c r="F257" s="1">
        <v>11.0</v>
      </c>
      <c r="G257" s="1">
        <v>4.0</v>
      </c>
    </row>
    <row r="258" ht="15.75" customHeight="1">
      <c r="A258" s="1" t="s">
        <v>538</v>
      </c>
      <c r="B258" s="1" t="s">
        <v>539</v>
      </c>
      <c r="C258" s="1">
        <v>2012.0</v>
      </c>
      <c r="D258" s="1">
        <v>2016.0</v>
      </c>
      <c r="E258" s="1" t="s">
        <v>17</v>
      </c>
      <c r="F258" s="1">
        <v>83.0</v>
      </c>
      <c r="G258" s="1">
        <v>4.0</v>
      </c>
    </row>
    <row r="259" ht="15.75" customHeight="1">
      <c r="A259" s="1" t="s">
        <v>540</v>
      </c>
      <c r="B259" s="1" t="s">
        <v>541</v>
      </c>
      <c r="C259" s="1">
        <v>2012.0</v>
      </c>
      <c r="D259" s="1">
        <v>2016.0</v>
      </c>
      <c r="E259" s="1" t="s">
        <v>17</v>
      </c>
      <c r="F259" s="1">
        <v>24.0</v>
      </c>
      <c r="G259" s="1">
        <v>4.0</v>
      </c>
    </row>
    <row r="260" ht="15.75" customHeight="1">
      <c r="A260" s="1" t="s">
        <v>542</v>
      </c>
      <c r="B260" s="1" t="s">
        <v>543</v>
      </c>
      <c r="C260" s="1">
        <v>2012.0</v>
      </c>
      <c r="D260" s="1">
        <v>2016.0</v>
      </c>
      <c r="E260" s="1" t="s">
        <v>17</v>
      </c>
      <c r="F260" s="1">
        <v>2.0</v>
      </c>
      <c r="G260" s="1">
        <v>4.0</v>
      </c>
    </row>
    <row r="261" ht="15.75" customHeight="1">
      <c r="A261" s="1" t="s">
        <v>544</v>
      </c>
      <c r="B261" s="1" t="s">
        <v>545</v>
      </c>
      <c r="C261" s="1">
        <v>2012.0</v>
      </c>
      <c r="D261" s="1">
        <v>2016.0</v>
      </c>
      <c r="E261" s="1" t="s">
        <v>17</v>
      </c>
      <c r="F261" s="1">
        <v>21.0</v>
      </c>
      <c r="G261" s="1">
        <v>4.0</v>
      </c>
    </row>
    <row r="262" ht="15.75" customHeight="1">
      <c r="A262" s="1" t="s">
        <v>546</v>
      </c>
      <c r="B262" s="1" t="s">
        <v>547</v>
      </c>
      <c r="C262" s="1">
        <v>2012.0</v>
      </c>
      <c r="D262" s="1">
        <v>2016.0</v>
      </c>
      <c r="E262" s="1" t="s">
        <v>17</v>
      </c>
      <c r="F262" s="1">
        <v>29.0</v>
      </c>
      <c r="G262" s="1">
        <v>4.0</v>
      </c>
    </row>
    <row r="263" ht="15.75" customHeight="1">
      <c r="A263" s="1" t="s">
        <v>548</v>
      </c>
      <c r="B263" s="1" t="s">
        <v>549</v>
      </c>
      <c r="C263" s="1">
        <v>2012.0</v>
      </c>
      <c r="D263" s="1">
        <v>2016.0</v>
      </c>
      <c r="E263" s="1" t="s">
        <v>12</v>
      </c>
      <c r="F263" s="1">
        <v>88.0</v>
      </c>
      <c r="G263" s="1">
        <v>4.0</v>
      </c>
    </row>
    <row r="264" ht="15.75" customHeight="1">
      <c r="A264" s="1" t="s">
        <v>550</v>
      </c>
      <c r="B264" s="1" t="s">
        <v>551</v>
      </c>
      <c r="C264" s="1">
        <v>2012.0</v>
      </c>
      <c r="D264" s="1">
        <v>2016.0</v>
      </c>
      <c r="E264" s="1" t="s">
        <v>79</v>
      </c>
      <c r="F264" s="1">
        <v>25.0</v>
      </c>
      <c r="G264" s="1">
        <v>4.0</v>
      </c>
    </row>
    <row r="265" ht="15.75" customHeight="1">
      <c r="A265" s="1" t="s">
        <v>552</v>
      </c>
      <c r="B265" s="1" t="s">
        <v>553</v>
      </c>
      <c r="C265" s="1">
        <v>2013.0</v>
      </c>
      <c r="D265" s="1">
        <v>2017.0</v>
      </c>
      <c r="E265" s="1" t="s">
        <v>17</v>
      </c>
      <c r="F265" s="1">
        <v>16.0</v>
      </c>
      <c r="G265" s="1">
        <v>4.0</v>
      </c>
    </row>
    <row r="266" ht="15.75" customHeight="1">
      <c r="A266" s="1" t="s">
        <v>554</v>
      </c>
      <c r="B266" s="1" t="s">
        <v>555</v>
      </c>
      <c r="C266" s="1">
        <v>2013.0</v>
      </c>
      <c r="D266" s="1">
        <v>2017.0</v>
      </c>
      <c r="E266" s="1" t="s">
        <v>17</v>
      </c>
      <c r="F266" s="1">
        <v>52.0</v>
      </c>
      <c r="G266" s="1">
        <v>4.0</v>
      </c>
    </row>
    <row r="267" ht="15.75" customHeight="1">
      <c r="A267" s="1" t="s">
        <v>556</v>
      </c>
      <c r="B267" s="1" t="s">
        <v>557</v>
      </c>
      <c r="C267" s="1">
        <v>2013.0</v>
      </c>
      <c r="D267" s="1">
        <v>2017.0</v>
      </c>
      <c r="E267" s="1" t="s">
        <v>17</v>
      </c>
      <c r="F267" s="1">
        <v>28.0</v>
      </c>
      <c r="G267" s="1">
        <v>4.0</v>
      </c>
    </row>
    <row r="268" ht="15.75" customHeight="1">
      <c r="A268" s="1" t="s">
        <v>558</v>
      </c>
      <c r="B268" s="1" t="s">
        <v>559</v>
      </c>
      <c r="C268" s="1">
        <v>2015.0</v>
      </c>
      <c r="D268" s="1">
        <v>2019.0</v>
      </c>
      <c r="E268" s="1" t="s">
        <v>17</v>
      </c>
      <c r="F268" s="1">
        <v>17.0</v>
      </c>
      <c r="G268" s="1">
        <v>4.0</v>
      </c>
    </row>
    <row r="269" ht="15.75" customHeight="1">
      <c r="A269" s="1" t="s">
        <v>560</v>
      </c>
      <c r="B269" s="1" t="s">
        <v>561</v>
      </c>
      <c r="C269" s="1">
        <v>2015.0</v>
      </c>
      <c r="D269" s="1">
        <v>2019.0</v>
      </c>
      <c r="E269" s="1" t="s">
        <v>79</v>
      </c>
      <c r="F269" s="1">
        <v>4.0</v>
      </c>
      <c r="G269" s="1">
        <v>4.0</v>
      </c>
    </row>
    <row r="270" ht="15.75" customHeight="1">
      <c r="A270" s="1" t="s">
        <v>562</v>
      </c>
      <c r="B270" s="1" t="s">
        <v>563</v>
      </c>
      <c r="C270" s="1">
        <v>2016.0</v>
      </c>
      <c r="D270" s="1">
        <v>2020.0</v>
      </c>
      <c r="E270" s="1" t="s">
        <v>17</v>
      </c>
      <c r="F270" s="1">
        <v>92.0</v>
      </c>
      <c r="G270" s="1">
        <v>4.0</v>
      </c>
    </row>
    <row r="271" ht="15.75" customHeight="1">
      <c r="A271" s="1" t="s">
        <v>564</v>
      </c>
      <c r="B271" s="1" t="s">
        <v>565</v>
      </c>
      <c r="C271" s="1">
        <v>2017.0</v>
      </c>
      <c r="D271" s="1">
        <v>2021.0</v>
      </c>
      <c r="E271" s="1" t="s">
        <v>17</v>
      </c>
      <c r="F271" s="1">
        <v>17.0</v>
      </c>
      <c r="G271" s="1">
        <v>4.0</v>
      </c>
    </row>
    <row r="272" ht="15.75" customHeight="1">
      <c r="A272" s="1" t="s">
        <v>566</v>
      </c>
      <c r="B272" s="1" t="s">
        <v>567</v>
      </c>
      <c r="C272" s="1">
        <v>2017.0</v>
      </c>
      <c r="D272" s="1">
        <v>2021.0</v>
      </c>
      <c r="E272" s="1" t="s">
        <v>17</v>
      </c>
      <c r="F272" s="1">
        <v>28.0</v>
      </c>
      <c r="G272" s="1">
        <v>4.0</v>
      </c>
    </row>
    <row r="273" ht="15.75" customHeight="1">
      <c r="A273" s="1" t="s">
        <v>568</v>
      </c>
      <c r="B273" s="1" t="s">
        <v>569</v>
      </c>
      <c r="C273" s="1">
        <v>2017.0</v>
      </c>
      <c r="D273" s="1">
        <v>2021.0</v>
      </c>
      <c r="E273" s="1" t="s">
        <v>17</v>
      </c>
      <c r="F273" s="1">
        <v>184.0</v>
      </c>
      <c r="G273" s="1">
        <v>4.0</v>
      </c>
    </row>
    <row r="274" ht="15.75" customHeight="1">
      <c r="A274" s="1" t="s">
        <v>570</v>
      </c>
      <c r="B274" s="1" t="s">
        <v>571</v>
      </c>
      <c r="C274" s="1">
        <v>2017.0</v>
      </c>
      <c r="D274" s="1">
        <v>2021.0</v>
      </c>
      <c r="E274" s="1" t="s">
        <v>12</v>
      </c>
      <c r="F274" s="1">
        <v>22.0</v>
      </c>
      <c r="G274" s="1">
        <v>4.0</v>
      </c>
    </row>
    <row r="275" ht="15.75" customHeight="1">
      <c r="A275" s="1" t="s">
        <v>572</v>
      </c>
      <c r="B275" s="1" t="s">
        <v>573</v>
      </c>
      <c r="C275" s="1">
        <v>2018.0</v>
      </c>
      <c r="D275" s="1">
        <v>2022.0</v>
      </c>
      <c r="E275" s="1" t="s">
        <v>17</v>
      </c>
      <c r="F275" s="1">
        <v>49.0</v>
      </c>
      <c r="G275" s="1">
        <v>4.0</v>
      </c>
    </row>
    <row r="276" ht="15.75" customHeight="1">
      <c r="A276" s="1" t="s">
        <v>574</v>
      </c>
      <c r="B276" s="1" t="s">
        <v>575</v>
      </c>
      <c r="C276" s="1">
        <v>2018.0</v>
      </c>
      <c r="D276" s="1">
        <v>2022.0</v>
      </c>
      <c r="E276" s="1" t="s">
        <v>17</v>
      </c>
      <c r="F276" s="1">
        <v>64.0</v>
      </c>
      <c r="G276" s="1">
        <v>4.0</v>
      </c>
    </row>
    <row r="277" ht="15.75" customHeight="1">
      <c r="A277" s="1" t="s">
        <v>576</v>
      </c>
      <c r="B277" s="1" t="s">
        <v>577</v>
      </c>
      <c r="C277" s="1">
        <v>2018.0</v>
      </c>
      <c r="D277" s="1">
        <v>2022.0</v>
      </c>
      <c r="E277" s="1" t="s">
        <v>17</v>
      </c>
      <c r="F277" s="1">
        <v>137.0</v>
      </c>
      <c r="G277" s="1">
        <v>4.0</v>
      </c>
    </row>
    <row r="278" ht="15.75" customHeight="1">
      <c r="A278" s="1" t="s">
        <v>578</v>
      </c>
      <c r="B278" s="1" t="s">
        <v>579</v>
      </c>
      <c r="C278" s="1">
        <v>2018.0</v>
      </c>
      <c r="D278" s="1">
        <v>2022.0</v>
      </c>
      <c r="E278" s="1" t="s">
        <v>17</v>
      </c>
      <c r="F278" s="1">
        <v>72.0</v>
      </c>
      <c r="G278" s="1">
        <v>4.0</v>
      </c>
    </row>
    <row r="279" ht="15.75" customHeight="1">
      <c r="A279" s="1" t="s">
        <v>580</v>
      </c>
      <c r="B279" s="1" t="s">
        <v>581</v>
      </c>
      <c r="C279" s="1">
        <v>2018.0</v>
      </c>
      <c r="D279" s="1">
        <v>2022.0</v>
      </c>
      <c r="E279" s="1" t="s">
        <v>17</v>
      </c>
      <c r="F279" s="1">
        <v>45.0</v>
      </c>
      <c r="G279" s="1">
        <v>4.0</v>
      </c>
    </row>
    <row r="280" ht="15.75" customHeight="1">
      <c r="A280" s="1" t="s">
        <v>582</v>
      </c>
      <c r="B280" s="1" t="s">
        <v>583</v>
      </c>
      <c r="C280" s="1">
        <v>2018.0</v>
      </c>
      <c r="D280" s="1">
        <v>2022.0</v>
      </c>
      <c r="E280" s="1" t="s">
        <v>32</v>
      </c>
      <c r="F280" s="1">
        <v>1.0</v>
      </c>
      <c r="G280" s="1">
        <v>4.0</v>
      </c>
    </row>
    <row r="281" ht="15.75" customHeight="1">
      <c r="A281" s="1" t="s">
        <v>584</v>
      </c>
      <c r="B281" s="1" t="s">
        <v>585</v>
      </c>
      <c r="C281" s="1">
        <v>2018.0</v>
      </c>
      <c r="D281" s="1">
        <v>2022.0</v>
      </c>
      <c r="E281" s="1" t="s">
        <v>586</v>
      </c>
      <c r="F281" s="1">
        <v>82.0</v>
      </c>
      <c r="G281" s="1">
        <v>4.0</v>
      </c>
    </row>
    <row r="282" ht="15.75" customHeight="1">
      <c r="A282" s="1" t="s">
        <v>587</v>
      </c>
      <c r="B282" s="1" t="s">
        <v>588</v>
      </c>
      <c r="C282" s="1">
        <v>2018.0</v>
      </c>
      <c r="D282" s="1">
        <v>2022.0</v>
      </c>
      <c r="E282" s="1" t="s">
        <v>589</v>
      </c>
      <c r="F282" s="1">
        <v>15.0</v>
      </c>
      <c r="G282" s="1">
        <v>4.0</v>
      </c>
    </row>
    <row r="283" ht="15.75" customHeight="1">
      <c r="A283" s="1" t="s">
        <v>590</v>
      </c>
      <c r="B283" s="1" t="s">
        <v>591</v>
      </c>
      <c r="C283" s="1">
        <v>2018.0</v>
      </c>
      <c r="D283" s="1">
        <v>2022.0</v>
      </c>
      <c r="E283" s="1" t="s">
        <v>37</v>
      </c>
      <c r="F283" s="1">
        <v>105.0</v>
      </c>
      <c r="G283" s="1">
        <v>4.0</v>
      </c>
    </row>
    <row r="284" ht="15.75" customHeight="1">
      <c r="A284" s="1" t="s">
        <v>592</v>
      </c>
      <c r="B284" s="1" t="s">
        <v>593</v>
      </c>
      <c r="C284" s="1">
        <v>2018.0</v>
      </c>
      <c r="D284" s="1">
        <v>2022.0</v>
      </c>
      <c r="E284" s="1" t="s">
        <v>37</v>
      </c>
      <c r="F284" s="1">
        <v>42.0</v>
      </c>
      <c r="G284" s="1">
        <v>4.0</v>
      </c>
    </row>
    <row r="285" ht="15.75" customHeight="1">
      <c r="A285" s="1" t="s">
        <v>594</v>
      </c>
      <c r="B285" s="1" t="s">
        <v>595</v>
      </c>
      <c r="C285" s="1">
        <v>2018.0</v>
      </c>
      <c r="D285" s="1">
        <v>2022.0</v>
      </c>
      <c r="E285" s="1" t="s">
        <v>37</v>
      </c>
      <c r="F285" s="1">
        <v>112.0</v>
      </c>
      <c r="G285" s="1">
        <v>4.0</v>
      </c>
    </row>
    <row r="286" ht="15.75" customHeight="1">
      <c r="A286" s="1" t="s">
        <v>596</v>
      </c>
      <c r="B286" s="1" t="s">
        <v>597</v>
      </c>
      <c r="C286" s="1">
        <v>2018.0</v>
      </c>
      <c r="D286" s="1">
        <v>2022.0</v>
      </c>
      <c r="E286" s="1" t="s">
        <v>79</v>
      </c>
      <c r="F286" s="1">
        <v>108.0</v>
      </c>
      <c r="G286" s="1">
        <v>4.0</v>
      </c>
    </row>
    <row r="287" ht="15.75" customHeight="1">
      <c r="A287" s="1" t="s">
        <v>598</v>
      </c>
      <c r="B287" s="1" t="s">
        <v>599</v>
      </c>
      <c r="C287" s="1">
        <v>2019.0</v>
      </c>
      <c r="D287" s="1">
        <v>2023.0</v>
      </c>
      <c r="E287" s="1" t="s">
        <v>198</v>
      </c>
      <c r="F287" s="1">
        <v>139.0</v>
      </c>
      <c r="G287" s="1">
        <v>4.0</v>
      </c>
    </row>
    <row r="288" ht="15.75" customHeight="1">
      <c r="A288" s="1" t="s">
        <v>600</v>
      </c>
      <c r="B288" s="1" t="s">
        <v>601</v>
      </c>
      <c r="C288" s="1">
        <v>2019.0</v>
      </c>
      <c r="D288" s="1">
        <v>2023.0</v>
      </c>
      <c r="E288" s="1" t="s">
        <v>198</v>
      </c>
      <c r="F288" s="1">
        <v>8.0</v>
      </c>
      <c r="G288" s="1">
        <v>4.0</v>
      </c>
    </row>
    <row r="289" ht="15.75" customHeight="1">
      <c r="A289" s="1" t="s">
        <v>602</v>
      </c>
      <c r="B289" s="1" t="s">
        <v>603</v>
      </c>
      <c r="C289" s="1">
        <v>2019.0</v>
      </c>
      <c r="D289" s="1">
        <v>2023.0</v>
      </c>
      <c r="E289" s="1" t="s">
        <v>22</v>
      </c>
      <c r="F289" s="1">
        <v>198.0</v>
      </c>
      <c r="G289" s="1">
        <v>4.0</v>
      </c>
    </row>
    <row r="290" ht="15.75" customHeight="1">
      <c r="A290" s="1" t="s">
        <v>604</v>
      </c>
      <c r="B290" s="1" t="s">
        <v>605</v>
      </c>
      <c r="C290" s="1">
        <v>2020.0</v>
      </c>
      <c r="D290" s="1">
        <v>2024.0</v>
      </c>
      <c r="E290" s="1" t="s">
        <v>606</v>
      </c>
      <c r="F290" s="1">
        <v>32.0</v>
      </c>
      <c r="G290" s="1">
        <v>4.0</v>
      </c>
    </row>
    <row r="291" ht="15.75" customHeight="1">
      <c r="A291" s="1" t="s">
        <v>607</v>
      </c>
      <c r="B291" s="1" t="s">
        <v>608</v>
      </c>
      <c r="C291" s="1">
        <v>2020.0</v>
      </c>
      <c r="D291" s="1">
        <v>2024.0</v>
      </c>
      <c r="E291" s="1" t="s">
        <v>609</v>
      </c>
      <c r="F291" s="1">
        <v>69.0</v>
      </c>
      <c r="G291" s="1">
        <v>4.0</v>
      </c>
    </row>
    <row r="292" ht="15.75" customHeight="1">
      <c r="A292" s="1" t="s">
        <v>610</v>
      </c>
      <c r="B292" s="1" t="s">
        <v>611</v>
      </c>
      <c r="C292" s="1">
        <v>1996.0</v>
      </c>
      <c r="D292" s="1">
        <v>2001.0</v>
      </c>
      <c r="E292" s="1" t="s">
        <v>17</v>
      </c>
      <c r="F292" s="1">
        <v>35.0</v>
      </c>
      <c r="G292" s="1">
        <v>5.0</v>
      </c>
    </row>
    <row r="293" ht="15.75" customHeight="1">
      <c r="A293" s="1" t="s">
        <v>612</v>
      </c>
      <c r="B293" s="1" t="s">
        <v>613</v>
      </c>
      <c r="C293" s="1">
        <v>1999.0</v>
      </c>
      <c r="D293" s="1">
        <v>2004.0</v>
      </c>
      <c r="E293" s="1" t="s">
        <v>17</v>
      </c>
      <c r="F293" s="1">
        <v>97.0</v>
      </c>
      <c r="G293" s="1">
        <v>5.0</v>
      </c>
    </row>
    <row r="294" ht="15.75" customHeight="1">
      <c r="A294" s="1" t="s">
        <v>614</v>
      </c>
      <c r="B294" s="1" t="s">
        <v>615</v>
      </c>
      <c r="C294" s="1">
        <v>1999.0</v>
      </c>
      <c r="D294" s="1">
        <v>2004.0</v>
      </c>
      <c r="E294" s="1" t="s">
        <v>17</v>
      </c>
      <c r="F294" s="1">
        <v>38.0</v>
      </c>
      <c r="G294" s="1">
        <v>5.0</v>
      </c>
    </row>
    <row r="295" ht="15.75" customHeight="1">
      <c r="A295" s="1" t="s">
        <v>616</v>
      </c>
      <c r="B295" s="1" t="s">
        <v>617</v>
      </c>
      <c r="C295" s="1">
        <v>2001.0</v>
      </c>
      <c r="D295" s="1">
        <v>2006.0</v>
      </c>
      <c r="E295" s="1" t="s">
        <v>17</v>
      </c>
      <c r="F295" s="1">
        <v>58.0</v>
      </c>
      <c r="G295" s="1">
        <v>5.0</v>
      </c>
    </row>
    <row r="296" ht="15.75" customHeight="1">
      <c r="A296" s="1" t="s">
        <v>618</v>
      </c>
      <c r="B296" s="1" t="s">
        <v>619</v>
      </c>
      <c r="C296" s="1">
        <v>2001.0</v>
      </c>
      <c r="D296" s="1">
        <v>2006.0</v>
      </c>
      <c r="E296" s="1" t="s">
        <v>12</v>
      </c>
      <c r="F296" s="1">
        <v>44.0</v>
      </c>
      <c r="G296" s="1">
        <v>5.0</v>
      </c>
    </row>
    <row r="297" ht="15.75" customHeight="1">
      <c r="A297" s="1" t="s">
        <v>620</v>
      </c>
      <c r="B297" s="1" t="s">
        <v>621</v>
      </c>
      <c r="C297" s="1">
        <v>2001.0</v>
      </c>
      <c r="D297" s="1">
        <v>2006.0</v>
      </c>
      <c r="E297" s="1" t="s">
        <v>12</v>
      </c>
      <c r="F297" s="1">
        <v>106.0</v>
      </c>
      <c r="G297" s="1">
        <v>5.0</v>
      </c>
    </row>
    <row r="298" ht="15.75" customHeight="1">
      <c r="A298" s="1" t="s">
        <v>622</v>
      </c>
      <c r="B298" s="1" t="s">
        <v>623</v>
      </c>
      <c r="C298" s="1">
        <v>2001.0</v>
      </c>
      <c r="D298" s="1">
        <v>2006.0</v>
      </c>
      <c r="E298" s="1" t="s">
        <v>79</v>
      </c>
      <c r="F298" s="1">
        <v>22.0</v>
      </c>
      <c r="G298" s="1">
        <v>5.0</v>
      </c>
    </row>
    <row r="299" ht="15.75" customHeight="1">
      <c r="A299" s="1" t="s">
        <v>624</v>
      </c>
      <c r="B299" s="1" t="s">
        <v>625</v>
      </c>
      <c r="C299" s="1">
        <v>2002.0</v>
      </c>
      <c r="D299" s="1">
        <v>2007.0</v>
      </c>
      <c r="E299" s="1" t="s">
        <v>27</v>
      </c>
      <c r="F299" s="1">
        <v>0.0</v>
      </c>
      <c r="G299" s="1">
        <v>5.0</v>
      </c>
    </row>
    <row r="300" ht="15.75" customHeight="1">
      <c r="A300" s="1" t="s">
        <v>626</v>
      </c>
      <c r="B300" s="1" t="s">
        <v>627</v>
      </c>
      <c r="C300" s="1">
        <v>2002.0</v>
      </c>
      <c r="D300" s="1">
        <v>2007.0</v>
      </c>
      <c r="E300" s="1" t="s">
        <v>12</v>
      </c>
      <c r="F300" s="1">
        <v>40.0</v>
      </c>
      <c r="G300" s="1">
        <v>5.0</v>
      </c>
    </row>
    <row r="301" ht="15.75" customHeight="1">
      <c r="A301" s="1" t="s">
        <v>628</v>
      </c>
      <c r="B301" s="1" t="s">
        <v>629</v>
      </c>
      <c r="C301" s="1">
        <v>2002.0</v>
      </c>
      <c r="D301" s="1">
        <v>2007.0</v>
      </c>
      <c r="E301" s="1" t="s">
        <v>630</v>
      </c>
      <c r="F301" s="1">
        <v>56.0</v>
      </c>
      <c r="G301" s="1">
        <v>5.0</v>
      </c>
    </row>
    <row r="302" ht="15.75" customHeight="1">
      <c r="A302" s="1" t="s">
        <v>631</v>
      </c>
      <c r="B302" s="1" t="s">
        <v>632</v>
      </c>
      <c r="C302" s="1">
        <v>2003.0</v>
      </c>
      <c r="D302" s="1">
        <v>2008.0</v>
      </c>
      <c r="E302" s="1" t="s">
        <v>17</v>
      </c>
      <c r="F302" s="1">
        <v>25.0</v>
      </c>
      <c r="G302" s="1">
        <v>5.0</v>
      </c>
    </row>
    <row r="303" ht="15.75" customHeight="1">
      <c r="A303" s="1" t="s">
        <v>633</v>
      </c>
      <c r="B303" s="1" t="s">
        <v>634</v>
      </c>
      <c r="C303" s="1">
        <v>2003.0</v>
      </c>
      <c r="D303" s="1">
        <v>2008.0</v>
      </c>
      <c r="E303" s="1" t="s">
        <v>79</v>
      </c>
      <c r="F303" s="1">
        <v>49.0</v>
      </c>
      <c r="G303" s="1">
        <v>5.0</v>
      </c>
    </row>
    <row r="304" ht="15.75" customHeight="1">
      <c r="A304" s="1" t="s">
        <v>635</v>
      </c>
      <c r="B304" s="1" t="s">
        <v>636</v>
      </c>
      <c r="C304" s="1">
        <v>2004.0</v>
      </c>
      <c r="D304" s="1">
        <v>2009.0</v>
      </c>
      <c r="E304" s="1" t="s">
        <v>637</v>
      </c>
      <c r="F304" s="1">
        <v>171.0</v>
      </c>
      <c r="G304" s="1">
        <v>5.0</v>
      </c>
    </row>
    <row r="305" ht="15.75" customHeight="1">
      <c r="A305" s="1" t="s">
        <v>638</v>
      </c>
      <c r="B305" s="1" t="s">
        <v>639</v>
      </c>
      <c r="C305" s="1">
        <v>2004.0</v>
      </c>
      <c r="D305" s="1">
        <v>2009.0</v>
      </c>
      <c r="E305" s="1" t="s">
        <v>72</v>
      </c>
      <c r="F305" s="1">
        <v>4.0</v>
      </c>
      <c r="G305" s="1">
        <v>5.0</v>
      </c>
    </row>
    <row r="306" ht="15.75" customHeight="1">
      <c r="A306" s="1" t="s">
        <v>640</v>
      </c>
      <c r="B306" s="1" t="s">
        <v>641</v>
      </c>
      <c r="C306" s="1">
        <v>2005.0</v>
      </c>
      <c r="D306" s="1">
        <v>2010.0</v>
      </c>
      <c r="E306" s="1" t="s">
        <v>27</v>
      </c>
      <c r="F306" s="1">
        <v>17.0</v>
      </c>
      <c r="G306" s="1">
        <v>5.0</v>
      </c>
    </row>
    <row r="307" ht="15.75" customHeight="1">
      <c r="A307" s="1" t="s">
        <v>642</v>
      </c>
      <c r="B307" s="1" t="s">
        <v>577</v>
      </c>
      <c r="C307" s="1">
        <v>2005.0</v>
      </c>
      <c r="D307" s="1">
        <v>2010.0</v>
      </c>
      <c r="E307" s="1" t="s">
        <v>12</v>
      </c>
      <c r="F307" s="1">
        <v>216.0</v>
      </c>
      <c r="G307" s="1">
        <v>5.0</v>
      </c>
    </row>
    <row r="308" ht="15.75" customHeight="1">
      <c r="A308" s="1" t="s">
        <v>643</v>
      </c>
      <c r="B308" s="1" t="s">
        <v>644</v>
      </c>
      <c r="C308" s="1">
        <v>2005.0</v>
      </c>
      <c r="D308" s="1">
        <v>2010.0</v>
      </c>
      <c r="E308" s="1" t="s">
        <v>72</v>
      </c>
      <c r="F308" s="1">
        <v>7.0</v>
      </c>
      <c r="G308" s="1">
        <v>5.0</v>
      </c>
    </row>
    <row r="309" ht="15.75" customHeight="1">
      <c r="A309" s="1" t="s">
        <v>645</v>
      </c>
      <c r="B309" s="1" t="s">
        <v>646</v>
      </c>
      <c r="C309" s="1">
        <v>2006.0</v>
      </c>
      <c r="D309" s="1">
        <v>2011.0</v>
      </c>
      <c r="E309" s="1" t="s">
        <v>17</v>
      </c>
      <c r="F309" s="1">
        <v>0.0</v>
      </c>
      <c r="G309" s="1">
        <v>5.0</v>
      </c>
    </row>
    <row r="310" ht="15.75" customHeight="1">
      <c r="A310" s="1" t="s">
        <v>647</v>
      </c>
      <c r="B310" s="1" t="s">
        <v>648</v>
      </c>
      <c r="C310" s="1">
        <v>2006.0</v>
      </c>
      <c r="D310" s="1">
        <v>2011.0</v>
      </c>
      <c r="E310" s="1" t="s">
        <v>17</v>
      </c>
      <c r="F310" s="1">
        <v>0.0</v>
      </c>
      <c r="G310" s="1">
        <v>5.0</v>
      </c>
    </row>
    <row r="311" ht="15.75" customHeight="1">
      <c r="A311" s="1" t="s">
        <v>649</v>
      </c>
      <c r="B311" s="1" t="s">
        <v>650</v>
      </c>
      <c r="C311" s="1">
        <v>2006.0</v>
      </c>
      <c r="D311" s="1">
        <v>2011.0</v>
      </c>
      <c r="E311" s="1" t="s">
        <v>12</v>
      </c>
      <c r="F311" s="1">
        <v>249.0</v>
      </c>
      <c r="G311" s="1">
        <v>5.0</v>
      </c>
    </row>
    <row r="312" ht="15.75" customHeight="1">
      <c r="A312" s="1" t="s">
        <v>651</v>
      </c>
      <c r="B312" s="1" t="s">
        <v>652</v>
      </c>
      <c r="C312" s="1">
        <v>2006.0</v>
      </c>
      <c r="D312" s="1">
        <v>2011.0</v>
      </c>
      <c r="E312" s="1" t="s">
        <v>12</v>
      </c>
      <c r="F312" s="1">
        <v>0.0</v>
      </c>
      <c r="G312" s="1">
        <v>5.0</v>
      </c>
    </row>
    <row r="313" ht="15.75" customHeight="1">
      <c r="A313" s="1" t="s">
        <v>653</v>
      </c>
      <c r="B313" s="1" t="s">
        <v>654</v>
      </c>
      <c r="C313" s="1">
        <v>2007.0</v>
      </c>
      <c r="D313" s="1">
        <v>2012.0</v>
      </c>
      <c r="E313" s="1" t="s">
        <v>17</v>
      </c>
      <c r="F313" s="1">
        <v>11.0</v>
      </c>
      <c r="G313" s="1">
        <v>5.0</v>
      </c>
    </row>
    <row r="314" ht="15.75" customHeight="1">
      <c r="A314" s="1" t="s">
        <v>655</v>
      </c>
      <c r="B314" s="1" t="s">
        <v>656</v>
      </c>
      <c r="C314" s="1">
        <v>2007.0</v>
      </c>
      <c r="D314" s="1">
        <v>2012.0</v>
      </c>
      <c r="E314" s="1" t="s">
        <v>17</v>
      </c>
      <c r="F314" s="1">
        <v>20.0</v>
      </c>
      <c r="G314" s="1">
        <v>5.0</v>
      </c>
    </row>
    <row r="315" ht="15.75" customHeight="1">
      <c r="A315" s="1" t="s">
        <v>657</v>
      </c>
      <c r="B315" s="1" t="s">
        <v>658</v>
      </c>
      <c r="C315" s="1">
        <v>2007.0</v>
      </c>
      <c r="D315" s="1">
        <v>2012.0</v>
      </c>
      <c r="E315" s="1" t="s">
        <v>90</v>
      </c>
      <c r="F315" s="1">
        <v>152.0</v>
      </c>
      <c r="G315" s="1">
        <v>5.0</v>
      </c>
    </row>
    <row r="316" ht="15.75" customHeight="1">
      <c r="A316" s="1" t="s">
        <v>659</v>
      </c>
      <c r="B316" s="1" t="s">
        <v>660</v>
      </c>
      <c r="C316" s="1">
        <v>2007.0</v>
      </c>
      <c r="D316" s="1">
        <v>2012.0</v>
      </c>
      <c r="E316" s="1" t="s">
        <v>12</v>
      </c>
      <c r="F316" s="1">
        <v>27.0</v>
      </c>
      <c r="G316" s="1">
        <v>5.0</v>
      </c>
    </row>
    <row r="317" ht="15.75" customHeight="1">
      <c r="A317" s="1" t="s">
        <v>661</v>
      </c>
      <c r="B317" s="1" t="s">
        <v>662</v>
      </c>
      <c r="C317" s="1">
        <v>2008.0</v>
      </c>
      <c r="D317" s="1">
        <v>2013.0</v>
      </c>
      <c r="E317" s="1" t="s">
        <v>17</v>
      </c>
      <c r="F317" s="1">
        <v>19.0</v>
      </c>
      <c r="G317" s="1">
        <v>5.0</v>
      </c>
    </row>
    <row r="318" ht="15.75" customHeight="1">
      <c r="A318" s="1" t="s">
        <v>663</v>
      </c>
      <c r="B318" s="1" t="s">
        <v>664</v>
      </c>
      <c r="C318" s="1">
        <v>2008.0</v>
      </c>
      <c r="D318" s="1">
        <v>2013.0</v>
      </c>
      <c r="E318" s="1" t="s">
        <v>17</v>
      </c>
      <c r="F318" s="1">
        <v>24.0</v>
      </c>
      <c r="G318" s="1">
        <v>5.0</v>
      </c>
    </row>
    <row r="319" ht="15.75" customHeight="1">
      <c r="A319" s="1" t="s">
        <v>665</v>
      </c>
      <c r="B319" s="1" t="s">
        <v>666</v>
      </c>
      <c r="C319" s="1">
        <v>2008.0</v>
      </c>
      <c r="D319" s="1">
        <v>2013.0</v>
      </c>
      <c r="E319" s="1" t="s">
        <v>12</v>
      </c>
      <c r="F319" s="1">
        <v>21.0</v>
      </c>
      <c r="G319" s="1">
        <v>5.0</v>
      </c>
    </row>
    <row r="320" ht="15.75" customHeight="1">
      <c r="A320" s="1" t="s">
        <v>667</v>
      </c>
      <c r="B320" s="1" t="s">
        <v>668</v>
      </c>
      <c r="C320" s="1">
        <v>2008.0</v>
      </c>
      <c r="D320" s="1">
        <v>2013.0</v>
      </c>
      <c r="E320" s="1" t="s">
        <v>72</v>
      </c>
      <c r="F320" s="1">
        <v>3.0</v>
      </c>
      <c r="G320" s="1">
        <v>5.0</v>
      </c>
    </row>
    <row r="321" ht="15.75" customHeight="1">
      <c r="A321" s="1" t="s">
        <v>669</v>
      </c>
      <c r="B321" s="1" t="s">
        <v>670</v>
      </c>
      <c r="C321" s="1">
        <v>2008.0</v>
      </c>
      <c r="D321" s="1">
        <v>2013.0</v>
      </c>
      <c r="E321" s="1" t="s">
        <v>37</v>
      </c>
      <c r="F321" s="1">
        <v>65.0</v>
      </c>
      <c r="G321" s="1">
        <v>5.0</v>
      </c>
    </row>
    <row r="322" ht="15.75" customHeight="1">
      <c r="A322" s="1" t="s">
        <v>671</v>
      </c>
      <c r="B322" s="1" t="s">
        <v>672</v>
      </c>
      <c r="C322" s="1">
        <v>2009.0</v>
      </c>
      <c r="D322" s="1">
        <v>2014.0</v>
      </c>
      <c r="E322" s="1" t="s">
        <v>17</v>
      </c>
      <c r="F322" s="1">
        <v>23.0</v>
      </c>
      <c r="G322" s="1">
        <v>5.0</v>
      </c>
    </row>
    <row r="323" ht="15.75" customHeight="1">
      <c r="A323" s="1" t="s">
        <v>673</v>
      </c>
      <c r="B323" s="1" t="s">
        <v>674</v>
      </c>
      <c r="C323" s="1">
        <v>2009.0</v>
      </c>
      <c r="D323" s="1">
        <v>2014.0</v>
      </c>
      <c r="E323" s="1" t="s">
        <v>12</v>
      </c>
      <c r="F323" s="1">
        <v>173.0</v>
      </c>
      <c r="G323" s="1">
        <v>5.0</v>
      </c>
    </row>
    <row r="324" ht="15.75" customHeight="1">
      <c r="A324" s="1" t="s">
        <v>675</v>
      </c>
      <c r="B324" s="1" t="s">
        <v>676</v>
      </c>
      <c r="C324" s="1">
        <v>2010.0</v>
      </c>
      <c r="D324" s="1">
        <v>2015.0</v>
      </c>
      <c r="E324" s="1" t="s">
        <v>17</v>
      </c>
      <c r="F324" s="1">
        <v>8.0</v>
      </c>
      <c r="G324" s="1">
        <v>5.0</v>
      </c>
    </row>
    <row r="325" ht="15.75" customHeight="1">
      <c r="A325" s="1" t="s">
        <v>677</v>
      </c>
      <c r="B325" s="1" t="s">
        <v>678</v>
      </c>
      <c r="C325" s="1">
        <v>2011.0</v>
      </c>
      <c r="D325" s="1">
        <v>2016.0</v>
      </c>
      <c r="E325" s="1" t="s">
        <v>17</v>
      </c>
      <c r="F325" s="1">
        <v>3.0</v>
      </c>
      <c r="G325" s="1">
        <v>5.0</v>
      </c>
    </row>
    <row r="326" ht="15.75" customHeight="1">
      <c r="A326" s="1" t="s">
        <v>679</v>
      </c>
      <c r="B326" s="1" t="s">
        <v>680</v>
      </c>
      <c r="C326" s="1">
        <v>2011.0</v>
      </c>
      <c r="D326" s="1">
        <v>2016.0</v>
      </c>
      <c r="E326" s="1" t="s">
        <v>17</v>
      </c>
      <c r="F326" s="1">
        <v>20.0</v>
      </c>
      <c r="G326" s="1">
        <v>5.0</v>
      </c>
    </row>
    <row r="327" ht="15.75" customHeight="1">
      <c r="A327" s="1" t="s">
        <v>681</v>
      </c>
      <c r="B327" s="1" t="s">
        <v>682</v>
      </c>
      <c r="C327" s="1">
        <v>2011.0</v>
      </c>
      <c r="D327" s="1">
        <v>2016.0</v>
      </c>
      <c r="E327" s="1" t="s">
        <v>17</v>
      </c>
      <c r="F327" s="1">
        <v>18.0</v>
      </c>
      <c r="G327" s="1">
        <v>5.0</v>
      </c>
    </row>
    <row r="328" ht="15.75" customHeight="1">
      <c r="A328" s="1" t="s">
        <v>683</v>
      </c>
      <c r="B328" s="1" t="s">
        <v>684</v>
      </c>
      <c r="C328" s="1">
        <v>2011.0</v>
      </c>
      <c r="D328" s="1">
        <v>2016.0</v>
      </c>
      <c r="E328" s="1" t="s">
        <v>90</v>
      </c>
      <c r="F328" s="1">
        <v>69.0</v>
      </c>
      <c r="G328" s="1">
        <v>5.0</v>
      </c>
    </row>
    <row r="329" ht="15.75" customHeight="1">
      <c r="A329" s="1" t="s">
        <v>685</v>
      </c>
      <c r="B329" s="1" t="s">
        <v>686</v>
      </c>
      <c r="C329" s="1">
        <v>2011.0</v>
      </c>
      <c r="D329" s="1">
        <v>2016.0</v>
      </c>
      <c r="E329" s="1" t="s">
        <v>12</v>
      </c>
      <c r="F329" s="1">
        <v>10.0</v>
      </c>
      <c r="G329" s="1">
        <v>5.0</v>
      </c>
    </row>
    <row r="330" ht="15.75" customHeight="1">
      <c r="A330" s="1" t="s">
        <v>687</v>
      </c>
      <c r="B330" s="1" t="s">
        <v>688</v>
      </c>
      <c r="C330" s="1">
        <v>2011.0</v>
      </c>
      <c r="D330" s="1">
        <v>2016.0</v>
      </c>
      <c r="E330" s="1" t="s">
        <v>12</v>
      </c>
      <c r="F330" s="1">
        <v>208.0</v>
      </c>
      <c r="G330" s="1">
        <v>5.0</v>
      </c>
    </row>
    <row r="331" ht="15.75" customHeight="1">
      <c r="A331" s="1" t="s">
        <v>689</v>
      </c>
      <c r="B331" s="1" t="s">
        <v>690</v>
      </c>
      <c r="C331" s="1">
        <v>2011.0</v>
      </c>
      <c r="D331" s="1">
        <v>2016.0</v>
      </c>
      <c r="E331" s="1" t="s">
        <v>37</v>
      </c>
      <c r="F331" s="1">
        <v>28.0</v>
      </c>
      <c r="G331" s="1">
        <v>5.0</v>
      </c>
    </row>
    <row r="332" ht="15.75" customHeight="1">
      <c r="A332" s="1" t="s">
        <v>691</v>
      </c>
      <c r="B332" s="1" t="s">
        <v>692</v>
      </c>
      <c r="C332" s="1">
        <v>2012.0</v>
      </c>
      <c r="D332" s="1">
        <v>2017.0</v>
      </c>
      <c r="E332" s="1" t="s">
        <v>17</v>
      </c>
      <c r="F332" s="1">
        <v>5.0</v>
      </c>
      <c r="G332" s="1">
        <v>5.0</v>
      </c>
    </row>
    <row r="333" ht="15.75" customHeight="1">
      <c r="A333" s="1" t="s">
        <v>693</v>
      </c>
      <c r="B333" s="1" t="s">
        <v>694</v>
      </c>
      <c r="C333" s="1">
        <v>2012.0</v>
      </c>
      <c r="D333" s="1">
        <v>2017.0</v>
      </c>
      <c r="E333" s="1" t="s">
        <v>72</v>
      </c>
      <c r="F333" s="1">
        <v>41.0</v>
      </c>
      <c r="G333" s="1">
        <v>5.0</v>
      </c>
    </row>
    <row r="334" ht="15.75" customHeight="1">
      <c r="A334" s="1" t="s">
        <v>695</v>
      </c>
      <c r="B334" s="1" t="s">
        <v>696</v>
      </c>
      <c r="C334" s="1">
        <v>2012.0</v>
      </c>
      <c r="D334" s="1">
        <v>2017.0</v>
      </c>
      <c r="E334" s="1" t="s">
        <v>37</v>
      </c>
      <c r="F334" s="1">
        <v>108.0</v>
      </c>
      <c r="G334" s="1">
        <v>5.0</v>
      </c>
    </row>
    <row r="335" ht="15.75" customHeight="1">
      <c r="A335" s="1" t="s">
        <v>697</v>
      </c>
      <c r="B335" s="1" t="s">
        <v>698</v>
      </c>
      <c r="C335" s="1">
        <v>2012.0</v>
      </c>
      <c r="D335" s="1">
        <v>2017.0</v>
      </c>
      <c r="E335" s="1" t="s">
        <v>37</v>
      </c>
      <c r="F335" s="1">
        <v>57.0</v>
      </c>
      <c r="G335" s="1">
        <v>5.0</v>
      </c>
    </row>
    <row r="336" ht="15.75" customHeight="1">
      <c r="A336" s="1" t="s">
        <v>699</v>
      </c>
      <c r="B336" s="1" t="s">
        <v>700</v>
      </c>
      <c r="C336" s="1">
        <v>2014.0</v>
      </c>
      <c r="D336" s="1">
        <v>2019.0</v>
      </c>
      <c r="E336" s="1" t="s">
        <v>17</v>
      </c>
      <c r="F336" s="1">
        <v>2.0</v>
      </c>
      <c r="G336" s="1">
        <v>5.0</v>
      </c>
    </row>
    <row r="337" ht="15.75" customHeight="1">
      <c r="A337" s="1" t="s">
        <v>701</v>
      </c>
      <c r="B337" s="1" t="s">
        <v>702</v>
      </c>
      <c r="C337" s="1">
        <v>2014.0</v>
      </c>
      <c r="D337" s="1">
        <v>2019.0</v>
      </c>
      <c r="E337" s="1" t="s">
        <v>17</v>
      </c>
      <c r="F337" s="1">
        <v>2.0</v>
      </c>
      <c r="G337" s="1">
        <v>5.0</v>
      </c>
    </row>
    <row r="338" ht="15.75" customHeight="1">
      <c r="A338" s="1" t="s">
        <v>703</v>
      </c>
      <c r="B338" s="1" t="s">
        <v>704</v>
      </c>
      <c r="C338" s="1">
        <v>2016.0</v>
      </c>
      <c r="D338" s="1">
        <v>2021.0</v>
      </c>
      <c r="E338" s="1" t="s">
        <v>17</v>
      </c>
      <c r="F338" s="1">
        <v>5.0</v>
      </c>
      <c r="G338" s="1">
        <v>5.0</v>
      </c>
    </row>
    <row r="339" ht="15.75" customHeight="1">
      <c r="A339" s="1" t="s">
        <v>705</v>
      </c>
      <c r="B339" s="1" t="s">
        <v>706</v>
      </c>
      <c r="C339" s="1">
        <v>2016.0</v>
      </c>
      <c r="D339" s="1">
        <v>2021.0</v>
      </c>
      <c r="E339" s="1" t="s">
        <v>17</v>
      </c>
      <c r="F339" s="1">
        <v>198.0</v>
      </c>
      <c r="G339" s="1">
        <v>5.0</v>
      </c>
    </row>
    <row r="340" ht="15.75" customHeight="1">
      <c r="A340" s="1" t="s">
        <v>707</v>
      </c>
      <c r="B340" s="1" t="s">
        <v>708</v>
      </c>
      <c r="C340" s="1">
        <v>2017.0</v>
      </c>
      <c r="D340" s="1">
        <v>2022.0</v>
      </c>
      <c r="E340" s="1" t="s">
        <v>32</v>
      </c>
      <c r="F340" s="1">
        <v>14.0</v>
      </c>
      <c r="G340" s="1">
        <v>5.0</v>
      </c>
    </row>
    <row r="341" ht="15.75" customHeight="1">
      <c r="A341" s="1" t="s">
        <v>709</v>
      </c>
      <c r="B341" s="1" t="s">
        <v>710</v>
      </c>
      <c r="C341" s="1">
        <v>2017.0</v>
      </c>
      <c r="D341" s="1">
        <v>2022.0</v>
      </c>
      <c r="E341" s="1" t="s">
        <v>32</v>
      </c>
      <c r="F341" s="1">
        <v>174.0</v>
      </c>
      <c r="G341" s="1">
        <v>5.0</v>
      </c>
    </row>
    <row r="342" ht="15.75" customHeight="1">
      <c r="A342" s="1" t="s">
        <v>711</v>
      </c>
      <c r="B342" s="1" t="s">
        <v>712</v>
      </c>
      <c r="C342" s="1">
        <v>2017.0</v>
      </c>
      <c r="D342" s="1">
        <v>2022.0</v>
      </c>
      <c r="E342" s="1" t="s">
        <v>12</v>
      </c>
      <c r="F342" s="1">
        <v>98.0</v>
      </c>
      <c r="G342" s="1">
        <v>5.0</v>
      </c>
    </row>
    <row r="343" ht="15.75" customHeight="1">
      <c r="A343" s="1" t="s">
        <v>713</v>
      </c>
      <c r="B343" s="1" t="s">
        <v>714</v>
      </c>
      <c r="C343" s="1">
        <v>2018.0</v>
      </c>
      <c r="D343" s="1">
        <v>2023.0</v>
      </c>
      <c r="E343" s="1" t="s">
        <v>198</v>
      </c>
      <c r="F343" s="1">
        <v>96.0</v>
      </c>
      <c r="G343" s="1">
        <v>5.0</v>
      </c>
    </row>
    <row r="344" ht="15.75" customHeight="1">
      <c r="A344" s="1" t="s">
        <v>715</v>
      </c>
      <c r="B344" s="1" t="s">
        <v>716</v>
      </c>
      <c r="C344" s="1">
        <v>2018.0</v>
      </c>
      <c r="D344" s="1">
        <v>2023.0</v>
      </c>
      <c r="E344" s="1" t="s">
        <v>198</v>
      </c>
      <c r="F344" s="1">
        <v>12.0</v>
      </c>
      <c r="G344" s="1">
        <v>5.0</v>
      </c>
    </row>
    <row r="345" ht="15.75" customHeight="1">
      <c r="A345" s="1" t="s">
        <v>717</v>
      </c>
      <c r="B345" s="1" t="s">
        <v>718</v>
      </c>
      <c r="C345" s="1">
        <v>2019.0</v>
      </c>
      <c r="D345" s="1">
        <v>2024.0</v>
      </c>
      <c r="E345" s="1" t="s">
        <v>719</v>
      </c>
      <c r="F345" s="1">
        <v>70.0</v>
      </c>
      <c r="G345" s="1">
        <v>5.0</v>
      </c>
    </row>
    <row r="346" ht="15.75" customHeight="1">
      <c r="A346" s="1" t="s">
        <v>720</v>
      </c>
      <c r="B346" s="1" t="s">
        <v>721</v>
      </c>
      <c r="C346" s="1">
        <v>2019.0</v>
      </c>
      <c r="D346" s="1">
        <v>2024.0</v>
      </c>
      <c r="E346" s="1" t="s">
        <v>722</v>
      </c>
      <c r="F346" s="1">
        <v>36.0</v>
      </c>
      <c r="G346" s="1">
        <v>5.0</v>
      </c>
    </row>
    <row r="347" ht="15.75" customHeight="1">
      <c r="A347" s="1" t="s">
        <v>723</v>
      </c>
      <c r="B347" s="1" t="s">
        <v>724</v>
      </c>
      <c r="C347" s="1">
        <v>2019.0</v>
      </c>
      <c r="D347" s="1">
        <v>2024.0</v>
      </c>
      <c r="E347" s="1" t="s">
        <v>456</v>
      </c>
      <c r="F347" s="1">
        <v>131.0</v>
      </c>
      <c r="G347" s="1">
        <v>5.0</v>
      </c>
    </row>
    <row r="348" ht="15.75" customHeight="1">
      <c r="A348" s="1" t="s">
        <v>725</v>
      </c>
      <c r="B348" s="1" t="s">
        <v>726</v>
      </c>
      <c r="C348" s="1">
        <v>2019.0</v>
      </c>
      <c r="D348" s="1">
        <v>2024.0</v>
      </c>
      <c r="E348" s="1" t="s">
        <v>198</v>
      </c>
      <c r="F348" s="1">
        <v>43.0</v>
      </c>
      <c r="G348" s="1">
        <v>5.0</v>
      </c>
    </row>
    <row r="349" ht="15.75" customHeight="1">
      <c r="A349" s="1" t="s">
        <v>727</v>
      </c>
      <c r="B349" s="1" t="s">
        <v>728</v>
      </c>
      <c r="C349" s="1">
        <v>2019.0</v>
      </c>
      <c r="D349" s="1">
        <v>2024.0</v>
      </c>
      <c r="E349" s="1" t="s">
        <v>729</v>
      </c>
      <c r="F349" s="1">
        <v>68.0</v>
      </c>
      <c r="G349" s="1">
        <v>5.0</v>
      </c>
    </row>
    <row r="350" ht="15.75" customHeight="1">
      <c r="A350" s="1" t="s">
        <v>730</v>
      </c>
      <c r="B350" s="1" t="s">
        <v>731</v>
      </c>
      <c r="C350" s="1">
        <v>1999.0</v>
      </c>
      <c r="D350" s="1">
        <v>2005.0</v>
      </c>
      <c r="E350" s="1" t="s">
        <v>17</v>
      </c>
      <c r="F350" s="1">
        <v>13.0</v>
      </c>
      <c r="G350" s="1">
        <v>6.0</v>
      </c>
    </row>
    <row r="351" ht="15.75" customHeight="1">
      <c r="A351" s="1" t="s">
        <v>732</v>
      </c>
      <c r="B351" s="1" t="s">
        <v>733</v>
      </c>
      <c r="C351" s="1">
        <v>1999.0</v>
      </c>
      <c r="D351" s="1">
        <v>2005.0</v>
      </c>
      <c r="E351" s="1" t="s">
        <v>12</v>
      </c>
      <c r="F351" s="1">
        <v>82.0</v>
      </c>
      <c r="G351" s="1">
        <v>6.0</v>
      </c>
    </row>
    <row r="352" ht="15.75" customHeight="1">
      <c r="A352" s="1" t="s">
        <v>734</v>
      </c>
      <c r="B352" s="1" t="s">
        <v>735</v>
      </c>
      <c r="C352" s="1">
        <v>2000.0</v>
      </c>
      <c r="D352" s="1">
        <v>2006.0</v>
      </c>
      <c r="E352" s="1" t="s">
        <v>17</v>
      </c>
      <c r="F352" s="1">
        <v>1033.0</v>
      </c>
      <c r="G352" s="1">
        <v>6.0</v>
      </c>
    </row>
    <row r="353" ht="15.75" customHeight="1">
      <c r="A353" s="1" t="s">
        <v>736</v>
      </c>
      <c r="B353" s="1" t="s">
        <v>737</v>
      </c>
      <c r="C353" s="1">
        <v>2001.0</v>
      </c>
      <c r="D353" s="1">
        <v>2007.0</v>
      </c>
      <c r="E353" s="1" t="s">
        <v>17</v>
      </c>
      <c r="F353" s="1">
        <v>12.0</v>
      </c>
      <c r="G353" s="1">
        <v>6.0</v>
      </c>
    </row>
    <row r="354" ht="15.75" customHeight="1">
      <c r="A354" s="1" t="s">
        <v>738</v>
      </c>
      <c r="B354" s="1" t="s">
        <v>739</v>
      </c>
      <c r="C354" s="1">
        <v>2001.0</v>
      </c>
      <c r="D354" s="1">
        <v>2007.0</v>
      </c>
      <c r="E354" s="1" t="s">
        <v>12</v>
      </c>
      <c r="F354" s="1">
        <v>112.0</v>
      </c>
      <c r="G354" s="1">
        <v>6.0</v>
      </c>
    </row>
    <row r="355" ht="15.75" customHeight="1">
      <c r="A355" s="1" t="s">
        <v>740</v>
      </c>
      <c r="B355" s="1" t="s">
        <v>741</v>
      </c>
      <c r="C355" s="1">
        <v>2002.0</v>
      </c>
      <c r="D355" s="1">
        <v>2008.0</v>
      </c>
      <c r="E355" s="1" t="s">
        <v>12</v>
      </c>
      <c r="F355" s="1">
        <v>243.0</v>
      </c>
      <c r="G355" s="1">
        <v>6.0</v>
      </c>
    </row>
    <row r="356" ht="15.75" customHeight="1">
      <c r="A356" s="1" t="s">
        <v>742</v>
      </c>
      <c r="B356" s="1" t="s">
        <v>743</v>
      </c>
      <c r="C356" s="1">
        <v>2003.0</v>
      </c>
      <c r="D356" s="1">
        <v>2009.0</v>
      </c>
      <c r="E356" s="1" t="s">
        <v>72</v>
      </c>
      <c r="F356" s="1">
        <v>52.0</v>
      </c>
      <c r="G356" s="1">
        <v>6.0</v>
      </c>
    </row>
    <row r="357" ht="15.75" customHeight="1">
      <c r="A357" s="1" t="s">
        <v>744</v>
      </c>
      <c r="B357" s="1" t="s">
        <v>745</v>
      </c>
      <c r="C357" s="1">
        <v>2004.0</v>
      </c>
      <c r="D357" s="1">
        <v>2010.0</v>
      </c>
      <c r="E357" s="1" t="s">
        <v>17</v>
      </c>
      <c r="F357" s="1">
        <v>84.0</v>
      </c>
      <c r="G357" s="1">
        <v>6.0</v>
      </c>
    </row>
    <row r="358" ht="15.75" customHeight="1">
      <c r="A358" s="1" t="s">
        <v>746</v>
      </c>
      <c r="B358" s="1" t="s">
        <v>747</v>
      </c>
      <c r="C358" s="1">
        <v>2004.0</v>
      </c>
      <c r="D358" s="1">
        <v>2010.0</v>
      </c>
      <c r="E358" s="1" t="s">
        <v>17</v>
      </c>
      <c r="F358" s="1">
        <v>18.0</v>
      </c>
      <c r="G358" s="1">
        <v>6.0</v>
      </c>
    </row>
    <row r="359" ht="15.75" customHeight="1">
      <c r="A359" s="1" t="s">
        <v>748</v>
      </c>
      <c r="B359" s="1" t="s">
        <v>749</v>
      </c>
      <c r="C359" s="1">
        <v>2004.0</v>
      </c>
      <c r="D359" s="1">
        <v>2010.0</v>
      </c>
      <c r="E359" s="1" t="s">
        <v>72</v>
      </c>
      <c r="F359" s="1">
        <v>61.0</v>
      </c>
      <c r="G359" s="1">
        <v>6.0</v>
      </c>
    </row>
    <row r="360" ht="15.75" customHeight="1">
      <c r="A360" s="1" t="s">
        <v>750</v>
      </c>
      <c r="B360" s="1" t="s">
        <v>751</v>
      </c>
      <c r="C360" s="1">
        <v>2004.0</v>
      </c>
      <c r="D360" s="1">
        <v>2010.0</v>
      </c>
      <c r="E360" s="1" t="s">
        <v>79</v>
      </c>
      <c r="F360" s="1">
        <v>16.0</v>
      </c>
      <c r="G360" s="1">
        <v>6.0</v>
      </c>
    </row>
    <row r="361" ht="15.75" customHeight="1">
      <c r="A361" s="1" t="s">
        <v>752</v>
      </c>
      <c r="B361" s="1" t="s">
        <v>753</v>
      </c>
      <c r="C361" s="1">
        <v>2005.0</v>
      </c>
      <c r="D361" s="1">
        <v>2011.0</v>
      </c>
      <c r="E361" s="1" t="s">
        <v>17</v>
      </c>
      <c r="F361" s="1">
        <v>400.0</v>
      </c>
      <c r="G361" s="1">
        <v>6.0</v>
      </c>
    </row>
    <row r="362" ht="15.75" customHeight="1">
      <c r="A362" s="1" t="s">
        <v>754</v>
      </c>
      <c r="B362" s="1" t="s">
        <v>755</v>
      </c>
      <c r="C362" s="1">
        <v>2005.0</v>
      </c>
      <c r="D362" s="1">
        <v>2011.0</v>
      </c>
      <c r="E362" s="1" t="s">
        <v>17</v>
      </c>
      <c r="F362" s="1">
        <v>33.0</v>
      </c>
      <c r="G362" s="1">
        <v>6.0</v>
      </c>
    </row>
    <row r="363" ht="15.75" customHeight="1">
      <c r="A363" s="1" t="s">
        <v>756</v>
      </c>
      <c r="B363" s="1" t="s">
        <v>757</v>
      </c>
      <c r="C363" s="1">
        <v>2006.0</v>
      </c>
      <c r="D363" s="1">
        <v>2012.0</v>
      </c>
      <c r="E363" s="1" t="s">
        <v>17</v>
      </c>
      <c r="F363" s="1">
        <v>33.0</v>
      </c>
      <c r="G363" s="1">
        <v>6.0</v>
      </c>
    </row>
    <row r="364" ht="15.75" customHeight="1">
      <c r="A364" s="1" t="s">
        <v>758</v>
      </c>
      <c r="B364" s="1" t="s">
        <v>759</v>
      </c>
      <c r="C364" s="1">
        <v>2006.0</v>
      </c>
      <c r="D364" s="1">
        <v>2012.0</v>
      </c>
      <c r="E364" s="1" t="s">
        <v>17</v>
      </c>
      <c r="F364" s="1">
        <v>0.0</v>
      </c>
      <c r="G364" s="1">
        <v>6.0</v>
      </c>
    </row>
    <row r="365" ht="15.75" customHeight="1">
      <c r="A365" s="1" t="s">
        <v>760</v>
      </c>
      <c r="B365" s="1" t="s">
        <v>761</v>
      </c>
      <c r="C365" s="1">
        <v>2006.0</v>
      </c>
      <c r="D365" s="1">
        <v>2012.0</v>
      </c>
      <c r="E365" s="1" t="s">
        <v>72</v>
      </c>
      <c r="F365" s="1">
        <v>0.0</v>
      </c>
      <c r="G365" s="1">
        <v>6.0</v>
      </c>
    </row>
    <row r="366" ht="15.75" customHeight="1">
      <c r="A366" s="1" t="s">
        <v>762</v>
      </c>
      <c r="B366" s="1" t="s">
        <v>763</v>
      </c>
      <c r="C366" s="1">
        <v>2007.0</v>
      </c>
      <c r="D366" s="1">
        <v>2013.0</v>
      </c>
      <c r="E366" s="1" t="s">
        <v>17</v>
      </c>
      <c r="F366" s="1">
        <v>30.0</v>
      </c>
      <c r="G366" s="1">
        <v>6.0</v>
      </c>
    </row>
    <row r="367" ht="15.75" customHeight="1">
      <c r="A367" s="1" t="s">
        <v>764</v>
      </c>
      <c r="B367" s="1" t="s">
        <v>765</v>
      </c>
      <c r="C367" s="1">
        <v>2007.0</v>
      </c>
      <c r="D367" s="1">
        <v>2013.0</v>
      </c>
      <c r="E367" s="1" t="s">
        <v>17</v>
      </c>
      <c r="F367" s="1">
        <v>74.0</v>
      </c>
      <c r="G367" s="1">
        <v>6.0</v>
      </c>
    </row>
    <row r="368" ht="15.75" customHeight="1">
      <c r="A368" s="1" t="s">
        <v>766</v>
      </c>
      <c r="B368" s="1" t="s">
        <v>767</v>
      </c>
      <c r="C368" s="1">
        <v>2007.0</v>
      </c>
      <c r="D368" s="1">
        <v>2013.0</v>
      </c>
      <c r="E368" s="1" t="s">
        <v>17</v>
      </c>
      <c r="F368" s="1">
        <v>9.0</v>
      </c>
      <c r="G368" s="1">
        <v>6.0</v>
      </c>
    </row>
    <row r="369" ht="15.75" customHeight="1">
      <c r="A369" s="1" t="s">
        <v>768</v>
      </c>
      <c r="B369" s="1" t="s">
        <v>769</v>
      </c>
      <c r="C369" s="1">
        <v>2007.0</v>
      </c>
      <c r="D369" s="1">
        <v>2013.0</v>
      </c>
      <c r="E369" s="1" t="s">
        <v>72</v>
      </c>
      <c r="F369" s="1">
        <v>150.0</v>
      </c>
      <c r="G369" s="1">
        <v>6.0</v>
      </c>
    </row>
    <row r="370" ht="15.75" customHeight="1">
      <c r="A370" s="1" t="s">
        <v>770</v>
      </c>
      <c r="B370" s="1" t="s">
        <v>771</v>
      </c>
      <c r="C370" s="1">
        <v>2008.0</v>
      </c>
      <c r="D370" s="1">
        <v>2014.0</v>
      </c>
      <c r="E370" s="1" t="s">
        <v>79</v>
      </c>
      <c r="F370" s="1">
        <v>16.0</v>
      </c>
      <c r="G370" s="1">
        <v>6.0</v>
      </c>
    </row>
    <row r="371" ht="15.75" customHeight="1">
      <c r="A371" s="1" t="s">
        <v>772</v>
      </c>
      <c r="B371" s="1" t="s">
        <v>773</v>
      </c>
      <c r="C371" s="1">
        <v>2008.0</v>
      </c>
      <c r="D371" s="1">
        <v>2014.0</v>
      </c>
      <c r="E371" s="1" t="s">
        <v>79</v>
      </c>
      <c r="F371" s="1">
        <v>32.0</v>
      </c>
      <c r="G371" s="1">
        <v>6.0</v>
      </c>
    </row>
    <row r="372" ht="15.75" customHeight="1">
      <c r="A372" s="1" t="s">
        <v>774</v>
      </c>
      <c r="B372" s="1" t="s">
        <v>775</v>
      </c>
      <c r="C372" s="1">
        <v>2009.0</v>
      </c>
      <c r="D372" s="1">
        <v>2015.0</v>
      </c>
      <c r="E372" s="1" t="s">
        <v>17</v>
      </c>
      <c r="F372" s="1">
        <v>71.0</v>
      </c>
      <c r="G372" s="1">
        <v>6.0</v>
      </c>
    </row>
    <row r="373" ht="15.75" customHeight="1">
      <c r="A373" s="1" t="s">
        <v>776</v>
      </c>
      <c r="B373" s="1" t="s">
        <v>777</v>
      </c>
      <c r="C373" s="1">
        <v>2009.0</v>
      </c>
      <c r="D373" s="1">
        <v>2015.0</v>
      </c>
      <c r="E373" s="1" t="s">
        <v>17</v>
      </c>
      <c r="F373" s="1">
        <v>35.0</v>
      </c>
      <c r="G373" s="1">
        <v>6.0</v>
      </c>
    </row>
    <row r="374" ht="15.75" customHeight="1">
      <c r="A374" s="1" t="s">
        <v>778</v>
      </c>
      <c r="B374" s="1" t="s">
        <v>779</v>
      </c>
      <c r="C374" s="1">
        <v>2009.0</v>
      </c>
      <c r="D374" s="1">
        <v>2015.0</v>
      </c>
      <c r="E374" s="1" t="s">
        <v>17</v>
      </c>
      <c r="F374" s="1">
        <v>109.0</v>
      </c>
      <c r="G374" s="1">
        <v>6.0</v>
      </c>
    </row>
    <row r="375" ht="15.75" customHeight="1">
      <c r="A375" s="1" t="s">
        <v>780</v>
      </c>
      <c r="B375" s="1" t="s">
        <v>781</v>
      </c>
      <c r="C375" s="1">
        <v>2009.0</v>
      </c>
      <c r="D375" s="1">
        <v>2015.0</v>
      </c>
      <c r="E375" s="1" t="s">
        <v>17</v>
      </c>
      <c r="F375" s="1">
        <v>1223.0</v>
      </c>
      <c r="G375" s="1">
        <v>6.0</v>
      </c>
    </row>
    <row r="376" ht="15.75" customHeight="1">
      <c r="A376" s="1" t="s">
        <v>782</v>
      </c>
      <c r="B376" s="1" t="s">
        <v>783</v>
      </c>
      <c r="C376" s="1">
        <v>2009.0</v>
      </c>
      <c r="D376" s="1">
        <v>2015.0</v>
      </c>
      <c r="E376" s="1" t="s">
        <v>12</v>
      </c>
      <c r="F376" s="1">
        <v>53.0</v>
      </c>
      <c r="G376" s="1">
        <v>6.0</v>
      </c>
    </row>
    <row r="377" ht="15.75" customHeight="1">
      <c r="A377" s="1" t="s">
        <v>784</v>
      </c>
      <c r="B377" s="1" t="s">
        <v>785</v>
      </c>
      <c r="C377" s="1">
        <v>2010.0</v>
      </c>
      <c r="D377" s="1">
        <v>2016.0</v>
      </c>
      <c r="E377" s="1" t="s">
        <v>17</v>
      </c>
      <c r="F377" s="1">
        <v>10.0</v>
      </c>
      <c r="G377" s="1">
        <v>6.0</v>
      </c>
    </row>
    <row r="378" ht="15.75" customHeight="1">
      <c r="A378" s="1" t="s">
        <v>786</v>
      </c>
      <c r="B378" s="1" t="s">
        <v>787</v>
      </c>
      <c r="C378" s="1">
        <v>2010.0</v>
      </c>
      <c r="D378" s="1">
        <v>2016.0</v>
      </c>
      <c r="E378" s="1" t="s">
        <v>12</v>
      </c>
      <c r="F378" s="1">
        <v>18.0</v>
      </c>
      <c r="G378" s="1">
        <v>6.0</v>
      </c>
    </row>
    <row r="379" ht="15.75" customHeight="1">
      <c r="A379" s="1" t="s">
        <v>788</v>
      </c>
      <c r="B379" s="1" t="s">
        <v>789</v>
      </c>
      <c r="C379" s="1">
        <v>2011.0</v>
      </c>
      <c r="D379" s="1">
        <v>2017.0</v>
      </c>
      <c r="E379" s="1" t="s">
        <v>17</v>
      </c>
      <c r="F379" s="1">
        <v>44.0</v>
      </c>
      <c r="G379" s="1">
        <v>6.0</v>
      </c>
    </row>
    <row r="380" ht="15.75" customHeight="1">
      <c r="A380" s="1" t="s">
        <v>790</v>
      </c>
      <c r="B380" s="1" t="s">
        <v>791</v>
      </c>
      <c r="C380" s="1">
        <v>2011.0</v>
      </c>
      <c r="D380" s="1">
        <v>2017.0</v>
      </c>
      <c r="E380" s="1" t="s">
        <v>17</v>
      </c>
      <c r="F380" s="1">
        <v>17.0</v>
      </c>
      <c r="G380" s="1">
        <v>6.0</v>
      </c>
    </row>
    <row r="381" ht="15.75" customHeight="1">
      <c r="A381" s="1" t="s">
        <v>792</v>
      </c>
      <c r="B381" s="1" t="s">
        <v>793</v>
      </c>
      <c r="C381" s="1">
        <v>2011.0</v>
      </c>
      <c r="D381" s="1">
        <v>2017.0</v>
      </c>
      <c r="E381" s="1" t="s">
        <v>32</v>
      </c>
      <c r="F381" s="1">
        <v>139.0</v>
      </c>
      <c r="G381" s="1">
        <v>6.0</v>
      </c>
    </row>
    <row r="382" ht="15.75" customHeight="1">
      <c r="A382" s="1" t="s">
        <v>794</v>
      </c>
      <c r="B382" s="1" t="s">
        <v>795</v>
      </c>
      <c r="C382" s="1">
        <v>2011.0</v>
      </c>
      <c r="D382" s="1">
        <v>2017.0</v>
      </c>
      <c r="E382" s="1" t="s">
        <v>12</v>
      </c>
      <c r="F382" s="1">
        <v>22.0</v>
      </c>
      <c r="G382" s="1">
        <v>6.0</v>
      </c>
    </row>
    <row r="383" ht="15.75" customHeight="1">
      <c r="A383" s="1" t="s">
        <v>796</v>
      </c>
      <c r="B383" s="1" t="s">
        <v>797</v>
      </c>
      <c r="C383" s="1">
        <v>2011.0</v>
      </c>
      <c r="D383" s="1">
        <v>2017.0</v>
      </c>
      <c r="E383" s="1" t="s">
        <v>12</v>
      </c>
      <c r="F383" s="1">
        <v>10.0</v>
      </c>
      <c r="G383" s="1">
        <v>6.0</v>
      </c>
    </row>
    <row r="384" ht="15.75" customHeight="1">
      <c r="A384" s="1" t="s">
        <v>798</v>
      </c>
      <c r="B384" s="1" t="s">
        <v>799</v>
      </c>
      <c r="C384" s="1">
        <v>2011.0</v>
      </c>
      <c r="D384" s="1">
        <v>2017.0</v>
      </c>
      <c r="E384" s="1" t="s">
        <v>72</v>
      </c>
      <c r="F384" s="1">
        <v>107.0</v>
      </c>
      <c r="G384" s="1">
        <v>6.0</v>
      </c>
    </row>
    <row r="385" ht="15.75" customHeight="1">
      <c r="A385" s="1" t="s">
        <v>800</v>
      </c>
      <c r="B385" s="1" t="s">
        <v>801</v>
      </c>
      <c r="C385" s="1">
        <v>2011.0</v>
      </c>
      <c r="D385" s="1">
        <v>2017.0</v>
      </c>
      <c r="E385" s="1" t="s">
        <v>802</v>
      </c>
      <c r="F385" s="1">
        <v>55.0</v>
      </c>
      <c r="G385" s="1">
        <v>6.0</v>
      </c>
    </row>
    <row r="386" ht="15.75" customHeight="1">
      <c r="A386" s="1" t="s">
        <v>803</v>
      </c>
      <c r="B386" s="1" t="s">
        <v>804</v>
      </c>
      <c r="C386" s="1">
        <v>2012.0</v>
      </c>
      <c r="D386" s="1">
        <v>2018.0</v>
      </c>
      <c r="E386" s="1" t="s">
        <v>17</v>
      </c>
      <c r="F386" s="1">
        <v>20.0</v>
      </c>
      <c r="G386" s="1">
        <v>6.0</v>
      </c>
    </row>
    <row r="387" ht="15.75" customHeight="1">
      <c r="A387" s="1" t="s">
        <v>805</v>
      </c>
      <c r="B387" s="1" t="s">
        <v>806</v>
      </c>
      <c r="C387" s="1">
        <v>2012.0</v>
      </c>
      <c r="D387" s="1">
        <v>2018.0</v>
      </c>
      <c r="E387" s="1" t="s">
        <v>17</v>
      </c>
      <c r="F387" s="1">
        <v>135.0</v>
      </c>
      <c r="G387" s="1">
        <v>6.0</v>
      </c>
    </row>
    <row r="388" ht="15.75" customHeight="1">
      <c r="A388" s="1" t="s">
        <v>807</v>
      </c>
      <c r="B388" s="1" t="s">
        <v>808</v>
      </c>
      <c r="C388" s="1">
        <v>2012.0</v>
      </c>
      <c r="D388" s="1">
        <v>2018.0</v>
      </c>
      <c r="E388" s="1" t="s">
        <v>17</v>
      </c>
      <c r="F388" s="1">
        <v>2.0</v>
      </c>
      <c r="G388" s="1">
        <v>6.0</v>
      </c>
    </row>
    <row r="389" ht="15.75" customHeight="1">
      <c r="A389" s="1" t="s">
        <v>809</v>
      </c>
      <c r="B389" s="1" t="s">
        <v>810</v>
      </c>
      <c r="C389" s="1">
        <v>2012.0</v>
      </c>
      <c r="D389" s="1">
        <v>2018.0</v>
      </c>
      <c r="E389" s="1" t="s">
        <v>811</v>
      </c>
      <c r="F389" s="1">
        <v>4.0</v>
      </c>
      <c r="G389" s="1">
        <v>6.0</v>
      </c>
    </row>
    <row r="390" ht="15.75" customHeight="1">
      <c r="A390" s="1" t="s">
        <v>812</v>
      </c>
      <c r="B390" s="1" t="s">
        <v>813</v>
      </c>
      <c r="C390" s="1">
        <v>2012.0</v>
      </c>
      <c r="D390" s="1">
        <v>2018.0</v>
      </c>
      <c r="E390" s="1" t="s">
        <v>269</v>
      </c>
      <c r="F390" s="1">
        <v>14.0</v>
      </c>
      <c r="G390" s="1">
        <v>6.0</v>
      </c>
    </row>
    <row r="391" ht="15.75" customHeight="1">
      <c r="A391" s="1" t="s">
        <v>814</v>
      </c>
      <c r="B391" s="1" t="s">
        <v>815</v>
      </c>
      <c r="C391" s="1">
        <v>2013.0</v>
      </c>
      <c r="D391" s="1">
        <v>2019.0</v>
      </c>
      <c r="E391" s="1" t="s">
        <v>17</v>
      </c>
      <c r="F391" s="1">
        <v>27.0</v>
      </c>
      <c r="G391" s="1">
        <v>6.0</v>
      </c>
    </row>
    <row r="392" ht="15.75" customHeight="1">
      <c r="A392" s="1" t="s">
        <v>816</v>
      </c>
      <c r="B392" s="1" t="s">
        <v>817</v>
      </c>
      <c r="C392" s="1">
        <v>2014.0</v>
      </c>
      <c r="D392" s="1">
        <v>2020.0</v>
      </c>
      <c r="E392" s="1" t="s">
        <v>17</v>
      </c>
      <c r="F392" s="1">
        <v>34.0</v>
      </c>
      <c r="G392" s="1">
        <v>6.0</v>
      </c>
    </row>
    <row r="393" ht="15.75" customHeight="1">
      <c r="A393" s="1" t="s">
        <v>818</v>
      </c>
      <c r="B393" s="1" t="s">
        <v>819</v>
      </c>
      <c r="C393" s="1">
        <v>2014.0</v>
      </c>
      <c r="D393" s="1">
        <v>2020.0</v>
      </c>
      <c r="E393" s="1" t="s">
        <v>32</v>
      </c>
      <c r="F393" s="1">
        <v>41.0</v>
      </c>
      <c r="G393" s="1">
        <v>6.0</v>
      </c>
    </row>
    <row r="394" ht="15.75" customHeight="1">
      <c r="A394" s="1" t="s">
        <v>820</v>
      </c>
      <c r="B394" s="1" t="s">
        <v>821</v>
      </c>
      <c r="C394" s="1">
        <v>2015.0</v>
      </c>
      <c r="D394" s="1">
        <v>2021.0</v>
      </c>
      <c r="E394" s="1" t="s">
        <v>17</v>
      </c>
      <c r="F394" s="1">
        <v>395.0</v>
      </c>
      <c r="G394" s="1">
        <v>6.0</v>
      </c>
    </row>
    <row r="395" ht="15.75" customHeight="1">
      <c r="A395" s="1" t="s">
        <v>822</v>
      </c>
      <c r="B395" s="1" t="s">
        <v>823</v>
      </c>
      <c r="C395" s="1">
        <v>2016.0</v>
      </c>
      <c r="D395" s="1">
        <v>2022.0</v>
      </c>
      <c r="E395" s="1" t="s">
        <v>17</v>
      </c>
      <c r="F395" s="1">
        <v>340.0</v>
      </c>
      <c r="G395" s="1">
        <v>6.0</v>
      </c>
    </row>
    <row r="396" ht="15.75" customHeight="1">
      <c r="A396" s="1" t="s">
        <v>824</v>
      </c>
      <c r="B396" s="1" t="s">
        <v>825</v>
      </c>
      <c r="C396" s="1">
        <v>2016.0</v>
      </c>
      <c r="D396" s="1">
        <v>2022.0</v>
      </c>
      <c r="E396" s="1" t="s">
        <v>17</v>
      </c>
      <c r="F396" s="1">
        <v>75.0</v>
      </c>
      <c r="G396" s="1">
        <v>6.0</v>
      </c>
    </row>
    <row r="397" ht="15.75" customHeight="1">
      <c r="A397" s="1" t="s">
        <v>826</v>
      </c>
      <c r="B397" s="1" t="s">
        <v>827</v>
      </c>
      <c r="C397" s="1">
        <v>2016.0</v>
      </c>
      <c r="D397" s="1">
        <v>2022.0</v>
      </c>
      <c r="E397" s="1" t="s">
        <v>269</v>
      </c>
      <c r="F397" s="1">
        <v>9.0</v>
      </c>
      <c r="G397" s="1">
        <v>6.0</v>
      </c>
    </row>
    <row r="398" ht="15.75" customHeight="1">
      <c r="A398" s="1" t="s">
        <v>828</v>
      </c>
      <c r="B398" s="1" t="s">
        <v>829</v>
      </c>
      <c r="C398" s="1">
        <v>2017.0</v>
      </c>
      <c r="D398" s="1">
        <v>2023.0</v>
      </c>
      <c r="E398" s="1" t="s">
        <v>830</v>
      </c>
      <c r="F398" s="1">
        <v>62.0</v>
      </c>
      <c r="G398" s="1">
        <v>6.0</v>
      </c>
    </row>
    <row r="399" ht="15.75" customHeight="1">
      <c r="A399" s="1" t="s">
        <v>831</v>
      </c>
      <c r="B399" s="1" t="s">
        <v>832</v>
      </c>
      <c r="C399" s="1">
        <v>2017.0</v>
      </c>
      <c r="D399" s="1">
        <v>2023.0</v>
      </c>
      <c r="E399" s="1" t="s">
        <v>833</v>
      </c>
      <c r="F399" s="1">
        <v>79.0</v>
      </c>
      <c r="G399" s="1">
        <v>6.0</v>
      </c>
    </row>
    <row r="400" ht="15.75" customHeight="1">
      <c r="A400" s="1" t="s">
        <v>834</v>
      </c>
      <c r="B400" s="1" t="s">
        <v>835</v>
      </c>
      <c r="C400" s="1">
        <v>2017.0</v>
      </c>
      <c r="D400" s="1">
        <v>2023.0</v>
      </c>
      <c r="E400" s="1" t="s">
        <v>198</v>
      </c>
      <c r="F400" s="1">
        <v>49.0</v>
      </c>
      <c r="G400" s="1">
        <v>6.0</v>
      </c>
    </row>
    <row r="401" ht="15.75" customHeight="1">
      <c r="A401" s="1" t="s">
        <v>836</v>
      </c>
      <c r="B401" s="1" t="s">
        <v>837</v>
      </c>
      <c r="C401" s="1">
        <v>2018.0</v>
      </c>
      <c r="D401" s="1">
        <v>2024.0</v>
      </c>
      <c r="E401" s="1" t="s">
        <v>198</v>
      </c>
      <c r="F401" s="1">
        <v>15.0</v>
      </c>
      <c r="G401" s="1">
        <v>6.0</v>
      </c>
    </row>
    <row r="402" ht="15.75" customHeight="1">
      <c r="A402" s="1" t="s">
        <v>838</v>
      </c>
      <c r="B402" s="1" t="s">
        <v>839</v>
      </c>
      <c r="C402" s="1">
        <v>2018.0</v>
      </c>
      <c r="D402" s="1">
        <v>2024.0</v>
      </c>
      <c r="E402" s="1" t="s">
        <v>198</v>
      </c>
      <c r="F402" s="1">
        <v>361.0</v>
      </c>
      <c r="G402" s="1">
        <v>6.0</v>
      </c>
    </row>
    <row r="403" ht="15.75" customHeight="1">
      <c r="A403" s="1" t="s">
        <v>840</v>
      </c>
      <c r="B403" s="1" t="s">
        <v>841</v>
      </c>
      <c r="C403" s="1">
        <v>2018.0</v>
      </c>
      <c r="D403" s="1">
        <v>2024.0</v>
      </c>
      <c r="E403" s="1" t="s">
        <v>842</v>
      </c>
      <c r="F403" s="1">
        <v>71.0</v>
      </c>
      <c r="G403" s="1">
        <v>6.0</v>
      </c>
    </row>
    <row r="404" ht="15.75" customHeight="1">
      <c r="A404" s="1" t="s">
        <v>843</v>
      </c>
      <c r="B404" s="1" t="s">
        <v>844</v>
      </c>
      <c r="C404" s="1">
        <v>2018.0</v>
      </c>
      <c r="D404" s="1">
        <v>2024.0</v>
      </c>
      <c r="E404" s="1" t="s">
        <v>845</v>
      </c>
      <c r="F404" s="1">
        <v>52.0</v>
      </c>
      <c r="G404" s="1">
        <v>6.0</v>
      </c>
    </row>
    <row r="405" ht="15.75" customHeight="1">
      <c r="A405" s="1" t="s">
        <v>846</v>
      </c>
      <c r="B405" s="1" t="s">
        <v>847</v>
      </c>
      <c r="C405" s="1">
        <v>1998.0</v>
      </c>
      <c r="D405" s="1">
        <v>2005.0</v>
      </c>
      <c r="E405" s="1" t="s">
        <v>17</v>
      </c>
      <c r="F405" s="1">
        <v>40.0</v>
      </c>
      <c r="G405" s="1">
        <v>7.0</v>
      </c>
    </row>
    <row r="406" ht="15.75" customHeight="1">
      <c r="A406" s="1" t="s">
        <v>848</v>
      </c>
      <c r="B406" s="1" t="s">
        <v>849</v>
      </c>
      <c r="C406" s="1">
        <v>1999.0</v>
      </c>
      <c r="D406" s="1">
        <v>2006.0</v>
      </c>
      <c r="E406" s="1" t="s">
        <v>12</v>
      </c>
      <c r="F406" s="1">
        <v>10.0</v>
      </c>
      <c r="G406" s="1">
        <v>7.0</v>
      </c>
    </row>
    <row r="407" ht="15.75" customHeight="1">
      <c r="A407" s="1" t="s">
        <v>850</v>
      </c>
      <c r="B407" s="1" t="s">
        <v>851</v>
      </c>
      <c r="C407" s="1">
        <v>2000.0</v>
      </c>
      <c r="D407" s="1">
        <v>2007.0</v>
      </c>
      <c r="E407" s="1" t="s">
        <v>17</v>
      </c>
      <c r="F407" s="1">
        <v>18.0</v>
      </c>
      <c r="G407" s="1">
        <v>7.0</v>
      </c>
    </row>
    <row r="408" ht="15.75" customHeight="1">
      <c r="A408" s="1" t="s">
        <v>852</v>
      </c>
      <c r="B408" s="1" t="s">
        <v>853</v>
      </c>
      <c r="C408" s="1">
        <v>2000.0</v>
      </c>
      <c r="D408" s="1">
        <v>2007.0</v>
      </c>
      <c r="E408" s="1" t="s">
        <v>27</v>
      </c>
      <c r="F408" s="1">
        <v>118.0</v>
      </c>
      <c r="G408" s="1">
        <v>7.0</v>
      </c>
    </row>
    <row r="409" ht="15.75" customHeight="1">
      <c r="A409" s="1" t="s">
        <v>854</v>
      </c>
      <c r="B409" s="1" t="s">
        <v>855</v>
      </c>
      <c r="C409" s="1">
        <v>2000.0</v>
      </c>
      <c r="D409" s="1">
        <v>2007.0</v>
      </c>
      <c r="E409" s="1" t="s">
        <v>12</v>
      </c>
      <c r="F409" s="1">
        <v>43.0</v>
      </c>
      <c r="G409" s="1">
        <v>7.0</v>
      </c>
    </row>
    <row r="410" ht="15.75" customHeight="1">
      <c r="A410" s="1" t="s">
        <v>856</v>
      </c>
      <c r="B410" s="1" t="s">
        <v>857</v>
      </c>
      <c r="C410" s="1">
        <v>2001.0</v>
      </c>
      <c r="D410" s="1">
        <v>2008.0</v>
      </c>
      <c r="E410" s="1" t="s">
        <v>17</v>
      </c>
      <c r="F410" s="1">
        <v>20.0</v>
      </c>
      <c r="G410" s="1">
        <v>7.0</v>
      </c>
    </row>
    <row r="411" ht="15.75" customHeight="1">
      <c r="A411" s="1" t="s">
        <v>858</v>
      </c>
      <c r="B411" s="1" t="s">
        <v>859</v>
      </c>
      <c r="C411" s="1">
        <v>2001.0</v>
      </c>
      <c r="D411" s="1">
        <v>2008.0</v>
      </c>
      <c r="E411" s="1" t="s">
        <v>17</v>
      </c>
      <c r="F411" s="1">
        <v>76.0</v>
      </c>
      <c r="G411" s="1">
        <v>7.0</v>
      </c>
    </row>
    <row r="412" ht="15.75" customHeight="1">
      <c r="A412" s="1" t="s">
        <v>860</v>
      </c>
      <c r="B412" s="1" t="s">
        <v>861</v>
      </c>
      <c r="C412" s="1">
        <v>2002.0</v>
      </c>
      <c r="D412" s="1">
        <v>2009.0</v>
      </c>
      <c r="E412" s="1" t="s">
        <v>17</v>
      </c>
      <c r="F412" s="1">
        <v>7.0</v>
      </c>
      <c r="G412" s="1">
        <v>7.0</v>
      </c>
    </row>
    <row r="413" ht="15.75" customHeight="1">
      <c r="A413" s="1" t="s">
        <v>862</v>
      </c>
      <c r="B413" s="1" t="s">
        <v>863</v>
      </c>
      <c r="C413" s="1">
        <v>2002.0</v>
      </c>
      <c r="D413" s="1">
        <v>2009.0</v>
      </c>
      <c r="E413" s="1" t="s">
        <v>17</v>
      </c>
      <c r="F413" s="1">
        <v>10.0</v>
      </c>
      <c r="G413" s="1">
        <v>7.0</v>
      </c>
    </row>
    <row r="414" ht="15.75" customHeight="1">
      <c r="A414" s="1" t="s">
        <v>864</v>
      </c>
      <c r="B414" s="1" t="s">
        <v>865</v>
      </c>
      <c r="C414" s="1">
        <v>2002.0</v>
      </c>
      <c r="D414" s="1">
        <v>2009.0</v>
      </c>
      <c r="E414" s="1" t="s">
        <v>12</v>
      </c>
      <c r="F414" s="1">
        <v>63.0</v>
      </c>
      <c r="G414" s="1">
        <v>7.0</v>
      </c>
    </row>
    <row r="415" ht="15.75" customHeight="1">
      <c r="A415" s="1" t="s">
        <v>866</v>
      </c>
      <c r="B415" s="1" t="s">
        <v>867</v>
      </c>
      <c r="C415" s="1">
        <v>2003.0</v>
      </c>
      <c r="D415" s="1">
        <v>2010.0</v>
      </c>
      <c r="E415" s="1" t="s">
        <v>17</v>
      </c>
      <c r="F415" s="1">
        <v>141.0</v>
      </c>
      <c r="G415" s="1">
        <v>7.0</v>
      </c>
    </row>
    <row r="416" ht="15.75" customHeight="1">
      <c r="A416" s="1" t="s">
        <v>868</v>
      </c>
      <c r="B416" s="1" t="s">
        <v>869</v>
      </c>
      <c r="C416" s="1">
        <v>2003.0</v>
      </c>
      <c r="D416" s="1">
        <v>2010.0</v>
      </c>
      <c r="E416" s="1" t="s">
        <v>17</v>
      </c>
      <c r="F416" s="1">
        <v>15.0</v>
      </c>
      <c r="G416" s="1">
        <v>7.0</v>
      </c>
    </row>
    <row r="417" ht="15.75" customHeight="1">
      <c r="A417" s="1" t="s">
        <v>870</v>
      </c>
      <c r="B417" s="1" t="s">
        <v>871</v>
      </c>
      <c r="C417" s="1">
        <v>2003.0</v>
      </c>
      <c r="D417" s="1">
        <v>2010.0</v>
      </c>
      <c r="E417" s="1" t="s">
        <v>17</v>
      </c>
      <c r="F417" s="1">
        <v>227.0</v>
      </c>
      <c r="G417" s="1">
        <v>7.0</v>
      </c>
    </row>
    <row r="418" ht="15.75" customHeight="1">
      <c r="A418" s="1" t="s">
        <v>872</v>
      </c>
      <c r="B418" s="1" t="s">
        <v>873</v>
      </c>
      <c r="C418" s="1">
        <v>2003.0</v>
      </c>
      <c r="D418" s="1">
        <v>2010.0</v>
      </c>
      <c r="E418" s="1" t="s">
        <v>17</v>
      </c>
      <c r="F418" s="1">
        <v>4.0</v>
      </c>
      <c r="G418" s="1">
        <v>7.0</v>
      </c>
    </row>
    <row r="419" ht="15.75" customHeight="1">
      <c r="A419" s="1" t="s">
        <v>874</v>
      </c>
      <c r="B419" s="1" t="s">
        <v>875</v>
      </c>
      <c r="C419" s="1">
        <v>2003.0</v>
      </c>
      <c r="D419" s="1">
        <v>2010.0</v>
      </c>
      <c r="E419" s="1" t="s">
        <v>12</v>
      </c>
      <c r="F419" s="1">
        <v>40.0</v>
      </c>
      <c r="G419" s="1">
        <v>7.0</v>
      </c>
    </row>
    <row r="420" ht="15.75" customHeight="1">
      <c r="A420" s="1" t="s">
        <v>876</v>
      </c>
      <c r="B420" s="1" t="s">
        <v>877</v>
      </c>
      <c r="C420" s="1">
        <v>2004.0</v>
      </c>
      <c r="D420" s="1">
        <v>2011.0</v>
      </c>
      <c r="E420" s="1" t="s">
        <v>17</v>
      </c>
      <c r="F420" s="1">
        <v>144.0</v>
      </c>
      <c r="G420" s="1">
        <v>7.0</v>
      </c>
    </row>
    <row r="421" ht="15.75" customHeight="1">
      <c r="A421" s="1" t="s">
        <v>878</v>
      </c>
      <c r="B421" s="1" t="s">
        <v>879</v>
      </c>
      <c r="C421" s="1">
        <v>2004.0</v>
      </c>
      <c r="D421" s="1">
        <v>2011.0</v>
      </c>
      <c r="E421" s="1" t="s">
        <v>17</v>
      </c>
      <c r="F421" s="1">
        <v>29.0</v>
      </c>
      <c r="G421" s="1">
        <v>7.0</v>
      </c>
    </row>
    <row r="422" ht="15.75" customHeight="1">
      <c r="A422" s="1" t="s">
        <v>880</v>
      </c>
      <c r="B422" s="1" t="s">
        <v>881</v>
      </c>
      <c r="C422" s="1">
        <v>2004.0</v>
      </c>
      <c r="D422" s="1">
        <v>2011.0</v>
      </c>
      <c r="E422" s="1" t="s">
        <v>27</v>
      </c>
      <c r="F422" s="1">
        <v>175.0</v>
      </c>
      <c r="G422" s="1">
        <v>7.0</v>
      </c>
    </row>
    <row r="423" ht="15.75" customHeight="1">
      <c r="A423" s="1" t="s">
        <v>882</v>
      </c>
      <c r="B423" s="1" t="s">
        <v>883</v>
      </c>
      <c r="C423" s="1">
        <v>2004.0</v>
      </c>
      <c r="D423" s="1">
        <v>2011.0</v>
      </c>
      <c r="E423" s="1" t="s">
        <v>12</v>
      </c>
      <c r="F423" s="1">
        <v>6.0</v>
      </c>
      <c r="G423" s="1">
        <v>7.0</v>
      </c>
    </row>
    <row r="424" ht="15.75" customHeight="1">
      <c r="A424" s="1" t="s">
        <v>884</v>
      </c>
      <c r="B424" s="1" t="s">
        <v>885</v>
      </c>
      <c r="C424" s="1">
        <v>2004.0</v>
      </c>
      <c r="D424" s="1">
        <v>2011.0</v>
      </c>
      <c r="E424" s="1" t="s">
        <v>12</v>
      </c>
      <c r="F424" s="1">
        <v>73.0</v>
      </c>
      <c r="G424" s="1">
        <v>7.0</v>
      </c>
    </row>
    <row r="425" ht="15.75" customHeight="1">
      <c r="A425" s="1" t="s">
        <v>886</v>
      </c>
      <c r="B425" s="1" t="s">
        <v>887</v>
      </c>
      <c r="C425" s="1">
        <v>2005.0</v>
      </c>
      <c r="D425" s="1">
        <v>2012.0</v>
      </c>
      <c r="E425" s="1" t="s">
        <v>17</v>
      </c>
      <c r="F425" s="1">
        <v>28.0</v>
      </c>
      <c r="G425" s="1">
        <v>7.0</v>
      </c>
    </row>
    <row r="426" ht="15.75" customHeight="1">
      <c r="A426" s="1" t="s">
        <v>888</v>
      </c>
      <c r="B426" s="1" t="s">
        <v>889</v>
      </c>
      <c r="C426" s="1">
        <v>2005.0</v>
      </c>
      <c r="D426" s="1">
        <v>2012.0</v>
      </c>
      <c r="E426" s="1" t="s">
        <v>17</v>
      </c>
      <c r="F426" s="1">
        <v>13.0</v>
      </c>
      <c r="G426" s="1">
        <v>7.0</v>
      </c>
    </row>
    <row r="427" ht="15.75" customHeight="1">
      <c r="A427" s="1" t="s">
        <v>890</v>
      </c>
      <c r="B427" s="1" t="s">
        <v>891</v>
      </c>
      <c r="C427" s="1">
        <v>2005.0</v>
      </c>
      <c r="D427" s="1">
        <v>2012.0</v>
      </c>
      <c r="E427" s="1" t="s">
        <v>17</v>
      </c>
      <c r="F427" s="1">
        <v>42.0</v>
      </c>
      <c r="G427" s="1">
        <v>7.0</v>
      </c>
    </row>
    <row r="428" ht="15.75" customHeight="1">
      <c r="A428" s="1" t="s">
        <v>892</v>
      </c>
      <c r="B428" s="1" t="s">
        <v>893</v>
      </c>
      <c r="C428" s="1">
        <v>2005.0</v>
      </c>
      <c r="D428" s="1">
        <v>2012.0</v>
      </c>
      <c r="E428" s="1" t="s">
        <v>12</v>
      </c>
      <c r="F428" s="1">
        <v>262.0</v>
      </c>
      <c r="G428" s="1">
        <v>7.0</v>
      </c>
    </row>
    <row r="429" ht="15.75" customHeight="1">
      <c r="A429" s="1" t="s">
        <v>894</v>
      </c>
      <c r="B429" s="1" t="s">
        <v>895</v>
      </c>
      <c r="C429" s="1">
        <v>2005.0</v>
      </c>
      <c r="D429" s="1">
        <v>2012.0</v>
      </c>
      <c r="E429" s="1" t="s">
        <v>12</v>
      </c>
      <c r="F429" s="1">
        <v>59.0</v>
      </c>
      <c r="G429" s="1">
        <v>7.0</v>
      </c>
    </row>
    <row r="430" ht="15.75" customHeight="1">
      <c r="A430" s="1" t="s">
        <v>896</v>
      </c>
      <c r="B430" s="1" t="s">
        <v>897</v>
      </c>
      <c r="C430" s="1">
        <v>2006.0</v>
      </c>
      <c r="D430" s="1">
        <v>2013.0</v>
      </c>
      <c r="E430" s="1" t="s">
        <v>17</v>
      </c>
      <c r="F430" s="1">
        <v>0.0</v>
      </c>
      <c r="G430" s="1">
        <v>7.0</v>
      </c>
    </row>
    <row r="431" ht="15.75" customHeight="1">
      <c r="A431" s="1" t="s">
        <v>898</v>
      </c>
      <c r="B431" s="1" t="s">
        <v>899</v>
      </c>
      <c r="C431" s="1">
        <v>2006.0</v>
      </c>
      <c r="D431" s="1">
        <v>2013.0</v>
      </c>
      <c r="E431" s="1" t="s">
        <v>27</v>
      </c>
      <c r="F431" s="1">
        <v>0.0</v>
      </c>
      <c r="G431" s="1">
        <v>7.0</v>
      </c>
    </row>
    <row r="432" ht="15.75" customHeight="1">
      <c r="A432" s="1" t="s">
        <v>900</v>
      </c>
      <c r="B432" s="1" t="s">
        <v>901</v>
      </c>
      <c r="C432" s="1">
        <v>2006.0</v>
      </c>
      <c r="D432" s="1">
        <v>2013.0</v>
      </c>
      <c r="E432" s="1" t="s">
        <v>37</v>
      </c>
      <c r="F432" s="1">
        <v>0.0</v>
      </c>
      <c r="G432" s="1">
        <v>7.0</v>
      </c>
    </row>
    <row r="433" ht="15.75" customHeight="1">
      <c r="A433" s="1" t="s">
        <v>902</v>
      </c>
      <c r="B433" s="1" t="s">
        <v>903</v>
      </c>
      <c r="C433" s="1">
        <v>2007.0</v>
      </c>
      <c r="D433" s="1">
        <v>2014.0</v>
      </c>
      <c r="E433" s="1" t="s">
        <v>17</v>
      </c>
      <c r="F433" s="1">
        <v>48.0</v>
      </c>
      <c r="G433" s="1">
        <v>7.0</v>
      </c>
    </row>
    <row r="434" ht="15.75" customHeight="1">
      <c r="A434" s="1" t="s">
        <v>904</v>
      </c>
      <c r="B434" s="1" t="s">
        <v>905</v>
      </c>
      <c r="C434" s="1">
        <v>2007.0</v>
      </c>
      <c r="D434" s="1">
        <v>2014.0</v>
      </c>
      <c r="E434" s="1" t="s">
        <v>17</v>
      </c>
      <c r="F434" s="1">
        <v>12.0</v>
      </c>
      <c r="G434" s="1">
        <v>7.0</v>
      </c>
    </row>
    <row r="435" ht="15.75" customHeight="1">
      <c r="A435" s="1" t="s">
        <v>906</v>
      </c>
      <c r="B435" s="1" t="s">
        <v>907</v>
      </c>
      <c r="C435" s="1">
        <v>2008.0</v>
      </c>
      <c r="D435" s="1">
        <v>2015.0</v>
      </c>
      <c r="E435" s="1" t="s">
        <v>17</v>
      </c>
      <c r="F435" s="1">
        <v>78.0</v>
      </c>
      <c r="G435" s="1">
        <v>7.0</v>
      </c>
    </row>
    <row r="436" ht="15.75" customHeight="1">
      <c r="A436" s="1" t="s">
        <v>908</v>
      </c>
      <c r="B436" s="1" t="s">
        <v>909</v>
      </c>
      <c r="C436" s="1">
        <v>2008.0</v>
      </c>
      <c r="D436" s="1">
        <v>2015.0</v>
      </c>
      <c r="E436" s="1" t="s">
        <v>17</v>
      </c>
      <c r="F436" s="1">
        <v>6.0</v>
      </c>
      <c r="G436" s="1">
        <v>7.0</v>
      </c>
    </row>
    <row r="437" ht="15.75" customHeight="1">
      <c r="A437" s="1" t="s">
        <v>910</v>
      </c>
      <c r="B437" s="1" t="s">
        <v>911</v>
      </c>
      <c r="C437" s="1">
        <v>2008.0</v>
      </c>
      <c r="D437" s="1">
        <v>2015.0</v>
      </c>
      <c r="E437" s="1" t="s">
        <v>17</v>
      </c>
      <c r="F437" s="1">
        <v>69.0</v>
      </c>
      <c r="G437" s="1">
        <v>7.0</v>
      </c>
    </row>
    <row r="438" ht="15.75" customHeight="1">
      <c r="A438" s="1" t="s">
        <v>912</v>
      </c>
      <c r="B438" s="1" t="s">
        <v>913</v>
      </c>
      <c r="C438" s="1">
        <v>2008.0</v>
      </c>
      <c r="D438" s="1">
        <v>2015.0</v>
      </c>
      <c r="E438" s="1" t="s">
        <v>17</v>
      </c>
      <c r="F438" s="1">
        <v>19.0</v>
      </c>
      <c r="G438" s="1">
        <v>7.0</v>
      </c>
    </row>
    <row r="439" ht="15.75" customHeight="1">
      <c r="A439" s="1" t="s">
        <v>914</v>
      </c>
      <c r="B439" s="1" t="s">
        <v>915</v>
      </c>
      <c r="C439" s="1">
        <v>2008.0</v>
      </c>
      <c r="D439" s="1">
        <v>2015.0</v>
      </c>
      <c r="E439" s="1" t="s">
        <v>37</v>
      </c>
      <c r="F439" s="1">
        <v>62.0</v>
      </c>
      <c r="G439" s="1">
        <v>7.0</v>
      </c>
    </row>
    <row r="440" ht="15.75" customHeight="1">
      <c r="A440" s="1" t="s">
        <v>916</v>
      </c>
      <c r="B440" s="1" t="s">
        <v>917</v>
      </c>
      <c r="C440" s="1">
        <v>2009.0</v>
      </c>
      <c r="D440" s="1">
        <v>2016.0</v>
      </c>
      <c r="E440" s="1" t="s">
        <v>17</v>
      </c>
      <c r="F440" s="1">
        <v>12.0</v>
      </c>
      <c r="G440" s="1">
        <v>7.0</v>
      </c>
    </row>
    <row r="441" ht="15.75" customHeight="1">
      <c r="A441" s="1" t="s">
        <v>918</v>
      </c>
      <c r="B441" s="1" t="s">
        <v>919</v>
      </c>
      <c r="C441" s="1">
        <v>2009.0</v>
      </c>
      <c r="D441" s="1">
        <v>2016.0</v>
      </c>
      <c r="E441" s="1" t="s">
        <v>17</v>
      </c>
      <c r="F441" s="1">
        <v>13.0</v>
      </c>
      <c r="G441" s="1">
        <v>7.0</v>
      </c>
    </row>
    <row r="442" ht="15.75" customHeight="1">
      <c r="A442" s="1" t="s">
        <v>920</v>
      </c>
      <c r="B442" s="1" t="s">
        <v>921</v>
      </c>
      <c r="C442" s="1">
        <v>2009.0</v>
      </c>
      <c r="D442" s="1">
        <v>2016.0</v>
      </c>
      <c r="E442" s="1" t="s">
        <v>17</v>
      </c>
      <c r="F442" s="1">
        <v>14.0</v>
      </c>
      <c r="G442" s="1">
        <v>7.0</v>
      </c>
    </row>
    <row r="443" ht="15.75" customHeight="1">
      <c r="A443" s="1" t="s">
        <v>922</v>
      </c>
      <c r="B443" s="1" t="s">
        <v>923</v>
      </c>
      <c r="C443" s="1">
        <v>2009.0</v>
      </c>
      <c r="D443" s="1">
        <v>2016.0</v>
      </c>
      <c r="E443" s="1" t="s">
        <v>17</v>
      </c>
      <c r="F443" s="1">
        <v>16.0</v>
      </c>
      <c r="G443" s="1">
        <v>7.0</v>
      </c>
    </row>
    <row r="444" ht="15.75" customHeight="1">
      <c r="A444" s="1" t="s">
        <v>924</v>
      </c>
      <c r="B444" s="1" t="s">
        <v>925</v>
      </c>
      <c r="C444" s="1">
        <v>2009.0</v>
      </c>
      <c r="D444" s="1">
        <v>2016.0</v>
      </c>
      <c r="E444" s="1" t="s">
        <v>12</v>
      </c>
      <c r="F444" s="1">
        <v>32.0</v>
      </c>
      <c r="G444" s="1">
        <v>7.0</v>
      </c>
    </row>
    <row r="445" ht="15.75" customHeight="1">
      <c r="A445" s="1" t="s">
        <v>926</v>
      </c>
      <c r="B445" s="1" t="s">
        <v>927</v>
      </c>
      <c r="C445" s="1">
        <v>2009.0</v>
      </c>
      <c r="D445" s="1">
        <v>2016.0</v>
      </c>
      <c r="E445" s="1" t="s">
        <v>637</v>
      </c>
      <c r="F445" s="1">
        <v>43.0</v>
      </c>
      <c r="G445" s="1">
        <v>7.0</v>
      </c>
    </row>
    <row r="446" ht="15.75" customHeight="1">
      <c r="A446" s="1" t="s">
        <v>928</v>
      </c>
      <c r="B446" s="1" t="s">
        <v>929</v>
      </c>
      <c r="C446" s="1">
        <v>2009.0</v>
      </c>
      <c r="D446" s="1">
        <v>2016.0</v>
      </c>
      <c r="E446" s="1" t="s">
        <v>79</v>
      </c>
      <c r="F446" s="1">
        <v>51.0</v>
      </c>
      <c r="G446" s="1">
        <v>7.0</v>
      </c>
    </row>
    <row r="447" ht="15.75" customHeight="1">
      <c r="A447" s="1" t="s">
        <v>930</v>
      </c>
      <c r="B447" s="1" t="s">
        <v>931</v>
      </c>
      <c r="C447" s="1">
        <v>2010.0</v>
      </c>
      <c r="D447" s="1">
        <v>2017.0</v>
      </c>
      <c r="E447" s="1" t="s">
        <v>17</v>
      </c>
      <c r="F447" s="1">
        <v>35.0</v>
      </c>
      <c r="G447" s="1">
        <v>7.0</v>
      </c>
    </row>
    <row r="448" ht="15.75" customHeight="1">
      <c r="A448" s="1" t="s">
        <v>932</v>
      </c>
      <c r="B448" s="1" t="s">
        <v>933</v>
      </c>
      <c r="C448" s="1">
        <v>2010.0</v>
      </c>
      <c r="D448" s="1">
        <v>2017.0</v>
      </c>
      <c r="E448" s="1" t="s">
        <v>90</v>
      </c>
      <c r="F448" s="1">
        <v>27.0</v>
      </c>
      <c r="G448" s="1">
        <v>7.0</v>
      </c>
    </row>
    <row r="449" ht="15.75" customHeight="1">
      <c r="A449" s="1" t="s">
        <v>934</v>
      </c>
      <c r="B449" s="1" t="s">
        <v>935</v>
      </c>
      <c r="C449" s="1">
        <v>2010.0</v>
      </c>
      <c r="D449" s="1">
        <v>2017.0</v>
      </c>
      <c r="E449" s="1" t="s">
        <v>37</v>
      </c>
      <c r="F449" s="1">
        <v>17.0</v>
      </c>
      <c r="G449" s="1">
        <v>7.0</v>
      </c>
    </row>
    <row r="450" ht="15.75" customHeight="1">
      <c r="A450" s="1" t="s">
        <v>936</v>
      </c>
      <c r="B450" s="1" t="s">
        <v>937</v>
      </c>
      <c r="C450" s="1">
        <v>2011.0</v>
      </c>
      <c r="D450" s="1">
        <v>2018.0</v>
      </c>
      <c r="E450" s="1" t="s">
        <v>17</v>
      </c>
      <c r="F450" s="1">
        <v>1229.0</v>
      </c>
      <c r="G450" s="1">
        <v>7.0</v>
      </c>
    </row>
    <row r="451" ht="15.75" customHeight="1">
      <c r="A451" s="1" t="s">
        <v>938</v>
      </c>
      <c r="B451" s="1" t="s">
        <v>939</v>
      </c>
      <c r="C451" s="1">
        <v>2011.0</v>
      </c>
      <c r="D451" s="1">
        <v>2018.0</v>
      </c>
      <c r="E451" s="1" t="s">
        <v>17</v>
      </c>
      <c r="F451" s="1">
        <v>38.0</v>
      </c>
      <c r="G451" s="1">
        <v>7.0</v>
      </c>
    </row>
    <row r="452" ht="15.75" customHeight="1">
      <c r="A452" s="1" t="s">
        <v>940</v>
      </c>
      <c r="B452" s="1" t="s">
        <v>941</v>
      </c>
      <c r="C452" s="1">
        <v>2012.0</v>
      </c>
      <c r="D452" s="1">
        <v>2019.0</v>
      </c>
      <c r="E452" s="1" t="s">
        <v>274</v>
      </c>
      <c r="F452" s="1">
        <v>12.0</v>
      </c>
      <c r="G452" s="1">
        <v>7.0</v>
      </c>
    </row>
    <row r="453" ht="15.75" customHeight="1">
      <c r="A453" s="1" t="s">
        <v>942</v>
      </c>
      <c r="B453" s="1" t="s">
        <v>943</v>
      </c>
      <c r="C453" s="1">
        <v>2012.0</v>
      </c>
      <c r="D453" s="1">
        <v>2019.0</v>
      </c>
      <c r="E453" s="1" t="s">
        <v>17</v>
      </c>
      <c r="F453" s="1">
        <v>28.0</v>
      </c>
      <c r="G453" s="1">
        <v>7.0</v>
      </c>
    </row>
    <row r="454" ht="15.75" customHeight="1">
      <c r="A454" s="1" t="s">
        <v>944</v>
      </c>
      <c r="B454" s="1" t="s">
        <v>945</v>
      </c>
      <c r="C454" s="1">
        <v>2012.0</v>
      </c>
      <c r="D454" s="1">
        <v>2019.0</v>
      </c>
      <c r="E454" s="1" t="s">
        <v>17</v>
      </c>
      <c r="F454" s="1">
        <v>35.0</v>
      </c>
      <c r="G454" s="1">
        <v>7.0</v>
      </c>
    </row>
    <row r="455" ht="15.75" customHeight="1">
      <c r="A455" s="1" t="s">
        <v>946</v>
      </c>
      <c r="B455" s="1" t="s">
        <v>947</v>
      </c>
      <c r="C455" s="1">
        <v>2012.0</v>
      </c>
      <c r="D455" s="1">
        <v>2019.0</v>
      </c>
      <c r="E455" s="1" t="s">
        <v>17</v>
      </c>
      <c r="F455" s="1">
        <v>3.0</v>
      </c>
      <c r="G455" s="1">
        <v>7.0</v>
      </c>
    </row>
    <row r="456" ht="15.75" customHeight="1">
      <c r="A456" s="1" t="s">
        <v>948</v>
      </c>
      <c r="B456" s="1" t="s">
        <v>949</v>
      </c>
      <c r="C456" s="1">
        <v>2012.0</v>
      </c>
      <c r="D456" s="1">
        <v>2019.0</v>
      </c>
      <c r="E456" s="1" t="s">
        <v>17</v>
      </c>
      <c r="F456" s="1">
        <v>94.0</v>
      </c>
      <c r="G456" s="1">
        <v>7.0</v>
      </c>
    </row>
    <row r="457" ht="15.75" customHeight="1">
      <c r="A457" s="1" t="s">
        <v>950</v>
      </c>
      <c r="B457" s="1" t="s">
        <v>951</v>
      </c>
      <c r="C457" s="1">
        <v>2012.0</v>
      </c>
      <c r="D457" s="1">
        <v>2019.0</v>
      </c>
      <c r="E457" s="1" t="s">
        <v>269</v>
      </c>
      <c r="F457" s="1">
        <v>172.0</v>
      </c>
      <c r="G457" s="1">
        <v>7.0</v>
      </c>
    </row>
    <row r="458" ht="15.75" customHeight="1">
      <c r="A458" s="1" t="s">
        <v>952</v>
      </c>
      <c r="B458" s="1" t="s">
        <v>953</v>
      </c>
      <c r="C458" s="1">
        <v>2012.0</v>
      </c>
      <c r="D458" s="1">
        <v>2019.0</v>
      </c>
      <c r="E458" s="1" t="s">
        <v>79</v>
      </c>
      <c r="F458" s="1">
        <v>38.0</v>
      </c>
      <c r="G458" s="1">
        <v>7.0</v>
      </c>
    </row>
    <row r="459" ht="15.75" customHeight="1">
      <c r="A459" s="1" t="s">
        <v>954</v>
      </c>
      <c r="B459" s="1" t="s">
        <v>955</v>
      </c>
      <c r="C459" s="1">
        <v>2013.0</v>
      </c>
      <c r="D459" s="1">
        <v>2020.0</v>
      </c>
      <c r="E459" s="1" t="s">
        <v>17</v>
      </c>
      <c r="F459" s="1">
        <v>131.0</v>
      </c>
      <c r="G459" s="1">
        <v>7.0</v>
      </c>
    </row>
    <row r="460" ht="15.75" customHeight="1">
      <c r="A460" s="1" t="s">
        <v>956</v>
      </c>
      <c r="B460" s="1" t="s">
        <v>957</v>
      </c>
      <c r="C460" s="1">
        <v>2013.0</v>
      </c>
      <c r="D460" s="1">
        <v>2020.0</v>
      </c>
      <c r="E460" s="1" t="s">
        <v>17</v>
      </c>
      <c r="F460" s="1">
        <v>74.0</v>
      </c>
      <c r="G460" s="1">
        <v>7.0</v>
      </c>
    </row>
    <row r="461" ht="15.75" customHeight="1">
      <c r="A461" s="1" t="s">
        <v>958</v>
      </c>
      <c r="B461" s="1" t="s">
        <v>959</v>
      </c>
      <c r="C461" s="1">
        <v>2014.0</v>
      </c>
      <c r="D461" s="1">
        <v>2021.0</v>
      </c>
      <c r="E461" s="1" t="s">
        <v>17</v>
      </c>
      <c r="F461" s="1">
        <v>391.0</v>
      </c>
      <c r="G461" s="1">
        <v>7.0</v>
      </c>
    </row>
    <row r="462" ht="15.75" customHeight="1">
      <c r="A462" s="1" t="s">
        <v>960</v>
      </c>
      <c r="B462" s="1" t="s">
        <v>961</v>
      </c>
      <c r="C462" s="1">
        <v>2014.0</v>
      </c>
      <c r="D462" s="1">
        <v>2021.0</v>
      </c>
      <c r="E462" s="1" t="s">
        <v>17</v>
      </c>
      <c r="F462" s="1">
        <v>77.0</v>
      </c>
      <c r="G462" s="1">
        <v>7.0</v>
      </c>
    </row>
    <row r="463" ht="15.75" customHeight="1">
      <c r="A463" s="1" t="s">
        <v>962</v>
      </c>
      <c r="B463" s="1" t="s">
        <v>963</v>
      </c>
      <c r="C463" s="1">
        <v>2014.0</v>
      </c>
      <c r="D463" s="1">
        <v>2021.0</v>
      </c>
      <c r="E463" s="1" t="s">
        <v>17</v>
      </c>
      <c r="F463" s="1">
        <v>107.0</v>
      </c>
      <c r="G463" s="1">
        <v>7.0</v>
      </c>
    </row>
    <row r="464" ht="15.75" customHeight="1">
      <c r="A464" s="1" t="s">
        <v>964</v>
      </c>
      <c r="B464" s="1" t="s">
        <v>965</v>
      </c>
      <c r="C464" s="1">
        <v>2014.0</v>
      </c>
      <c r="D464" s="1">
        <v>2021.0</v>
      </c>
      <c r="E464" s="1" t="s">
        <v>12</v>
      </c>
      <c r="F464" s="1">
        <v>8.0</v>
      </c>
      <c r="G464" s="1">
        <v>7.0</v>
      </c>
    </row>
    <row r="465" ht="15.75" customHeight="1">
      <c r="A465" s="1" t="s">
        <v>966</v>
      </c>
      <c r="B465" s="1" t="s">
        <v>967</v>
      </c>
      <c r="C465" s="1">
        <v>2014.0</v>
      </c>
      <c r="D465" s="1">
        <v>2021.0</v>
      </c>
      <c r="E465" s="1" t="s">
        <v>12</v>
      </c>
      <c r="F465" s="1">
        <v>7.0</v>
      </c>
      <c r="G465" s="1">
        <v>7.0</v>
      </c>
    </row>
    <row r="466" ht="15.75" customHeight="1">
      <c r="A466" s="1" t="s">
        <v>968</v>
      </c>
      <c r="B466" s="1" t="s">
        <v>969</v>
      </c>
      <c r="C466" s="1">
        <v>2014.0</v>
      </c>
      <c r="D466" s="1">
        <v>2021.0</v>
      </c>
      <c r="E466" s="1" t="s">
        <v>37</v>
      </c>
      <c r="F466" s="1">
        <v>17.0</v>
      </c>
      <c r="G466" s="1">
        <v>7.0</v>
      </c>
    </row>
    <row r="467" ht="15.75" customHeight="1">
      <c r="A467" s="1" t="s">
        <v>970</v>
      </c>
      <c r="B467" s="1" t="s">
        <v>971</v>
      </c>
      <c r="C467" s="1">
        <v>2015.0</v>
      </c>
      <c r="D467" s="1">
        <v>2022.0</v>
      </c>
      <c r="E467" s="1" t="s">
        <v>274</v>
      </c>
      <c r="F467" s="1">
        <v>25.0</v>
      </c>
      <c r="G467" s="1">
        <v>7.0</v>
      </c>
    </row>
    <row r="468" ht="15.75" customHeight="1">
      <c r="A468" s="1" t="s">
        <v>972</v>
      </c>
      <c r="B468" s="1" t="s">
        <v>973</v>
      </c>
      <c r="C468" s="1">
        <v>2015.0</v>
      </c>
      <c r="D468" s="1">
        <v>2022.0</v>
      </c>
      <c r="E468" s="1" t="s">
        <v>17</v>
      </c>
      <c r="F468" s="1">
        <v>194.0</v>
      </c>
      <c r="G468" s="1">
        <v>7.0</v>
      </c>
    </row>
    <row r="469" ht="15.75" customHeight="1">
      <c r="A469" s="1" t="s">
        <v>974</v>
      </c>
      <c r="B469" s="1" t="s">
        <v>975</v>
      </c>
      <c r="C469" s="1">
        <v>2015.0</v>
      </c>
      <c r="D469" s="1">
        <v>2022.0</v>
      </c>
      <c r="E469" s="1" t="s">
        <v>17</v>
      </c>
      <c r="F469" s="1">
        <v>69.0</v>
      </c>
      <c r="G469" s="1">
        <v>7.0</v>
      </c>
    </row>
    <row r="470" ht="15.75" customHeight="1">
      <c r="A470" s="1" t="s">
        <v>976</v>
      </c>
      <c r="B470" s="1" t="s">
        <v>977</v>
      </c>
      <c r="C470" s="1">
        <v>2015.0</v>
      </c>
      <c r="D470" s="1">
        <v>2022.0</v>
      </c>
      <c r="E470" s="1" t="s">
        <v>17</v>
      </c>
      <c r="F470" s="1">
        <v>66.0</v>
      </c>
      <c r="G470" s="1">
        <v>7.0</v>
      </c>
    </row>
    <row r="471" ht="15.75" customHeight="1">
      <c r="A471" s="1" t="s">
        <v>978</v>
      </c>
      <c r="B471" s="1" t="s">
        <v>979</v>
      </c>
      <c r="C471" s="1">
        <v>2015.0</v>
      </c>
      <c r="D471" s="1">
        <v>2022.0</v>
      </c>
      <c r="E471" s="1" t="s">
        <v>17</v>
      </c>
      <c r="F471" s="1">
        <v>9.0</v>
      </c>
      <c r="G471" s="1">
        <v>7.0</v>
      </c>
    </row>
    <row r="472" ht="15.75" customHeight="1">
      <c r="A472" s="1" t="s">
        <v>980</v>
      </c>
      <c r="B472" s="1" t="s">
        <v>981</v>
      </c>
      <c r="C472" s="1">
        <v>2015.0</v>
      </c>
      <c r="D472" s="1">
        <v>2022.0</v>
      </c>
      <c r="E472" s="1" t="s">
        <v>17</v>
      </c>
      <c r="F472" s="1">
        <v>270.0</v>
      </c>
      <c r="G472" s="1">
        <v>7.0</v>
      </c>
    </row>
    <row r="473" ht="15.75" customHeight="1">
      <c r="A473" s="1" t="s">
        <v>982</v>
      </c>
      <c r="B473" s="1" t="s">
        <v>983</v>
      </c>
      <c r="C473" s="1">
        <v>2015.0</v>
      </c>
      <c r="D473" s="1">
        <v>2022.0</v>
      </c>
      <c r="E473" s="1" t="s">
        <v>17</v>
      </c>
      <c r="F473" s="1">
        <v>36.0</v>
      </c>
      <c r="G473" s="1">
        <v>7.0</v>
      </c>
    </row>
    <row r="474" ht="15.75" customHeight="1">
      <c r="A474" s="1" t="s">
        <v>984</v>
      </c>
      <c r="B474" s="1" t="s">
        <v>985</v>
      </c>
      <c r="C474" s="1">
        <v>2015.0</v>
      </c>
      <c r="D474" s="1">
        <v>2022.0</v>
      </c>
      <c r="E474" s="1" t="s">
        <v>32</v>
      </c>
      <c r="F474" s="1">
        <v>0.0</v>
      </c>
      <c r="G474" s="1">
        <v>7.0</v>
      </c>
    </row>
    <row r="475" ht="15.75" customHeight="1">
      <c r="A475" s="1" t="s">
        <v>986</v>
      </c>
      <c r="B475" s="1" t="s">
        <v>987</v>
      </c>
      <c r="C475" s="1">
        <v>2015.0</v>
      </c>
      <c r="D475" s="1">
        <v>2022.0</v>
      </c>
      <c r="E475" s="1" t="s">
        <v>37</v>
      </c>
      <c r="F475" s="1">
        <v>68.0</v>
      </c>
      <c r="G475" s="1">
        <v>7.0</v>
      </c>
    </row>
    <row r="476" ht="15.75" customHeight="1">
      <c r="A476" s="1" t="s">
        <v>988</v>
      </c>
      <c r="B476" s="1" t="s">
        <v>989</v>
      </c>
      <c r="C476" s="1">
        <v>2017.0</v>
      </c>
      <c r="D476" s="1">
        <v>2024.0</v>
      </c>
      <c r="E476" s="1" t="s">
        <v>464</v>
      </c>
      <c r="F476" s="1">
        <v>272.0</v>
      </c>
      <c r="G476" s="1">
        <v>7.0</v>
      </c>
    </row>
    <row r="477" ht="15.75" customHeight="1">
      <c r="A477" s="1" t="s">
        <v>990</v>
      </c>
      <c r="B477" s="1" t="s">
        <v>991</v>
      </c>
      <c r="C477" s="1">
        <v>2017.0</v>
      </c>
      <c r="D477" s="1">
        <v>2024.0</v>
      </c>
      <c r="E477" s="1" t="s">
        <v>992</v>
      </c>
      <c r="F477" s="1">
        <v>17.0</v>
      </c>
      <c r="G477" s="1">
        <v>7.0</v>
      </c>
    </row>
    <row r="478" ht="15.75" customHeight="1">
      <c r="A478" s="1" t="s">
        <v>993</v>
      </c>
      <c r="B478" s="1" t="s">
        <v>994</v>
      </c>
      <c r="C478" s="1">
        <v>2017.0</v>
      </c>
      <c r="D478" s="1">
        <v>2024.0</v>
      </c>
      <c r="E478" s="1" t="s">
        <v>995</v>
      </c>
      <c r="F478" s="1">
        <v>82.0</v>
      </c>
      <c r="G478" s="1">
        <v>7.0</v>
      </c>
    </row>
    <row r="479" ht="15.75" customHeight="1">
      <c r="A479" s="1" t="s">
        <v>996</v>
      </c>
      <c r="B479" s="1" t="s">
        <v>997</v>
      </c>
      <c r="C479" s="1">
        <v>2017.0</v>
      </c>
      <c r="D479" s="1">
        <v>2024.0</v>
      </c>
      <c r="E479" s="1" t="s">
        <v>198</v>
      </c>
      <c r="F479" s="1">
        <v>53.0</v>
      </c>
      <c r="G479" s="1">
        <v>7.0</v>
      </c>
    </row>
    <row r="480" ht="15.75" customHeight="1">
      <c r="A480" s="1" t="s">
        <v>998</v>
      </c>
      <c r="B480" s="1" t="s">
        <v>999</v>
      </c>
      <c r="C480" s="1">
        <v>2017.0</v>
      </c>
      <c r="D480" s="1">
        <v>2024.0</v>
      </c>
      <c r="E480" s="1" t="s">
        <v>198</v>
      </c>
      <c r="F480" s="1">
        <v>4.0</v>
      </c>
      <c r="G480" s="1">
        <v>7.0</v>
      </c>
    </row>
    <row r="481" ht="15.75" customHeight="1">
      <c r="A481" s="1" t="s">
        <v>1000</v>
      </c>
      <c r="B481" s="1" t="s">
        <v>1001</v>
      </c>
      <c r="C481" s="1">
        <v>1997.0</v>
      </c>
      <c r="D481" s="1">
        <v>2005.0</v>
      </c>
      <c r="E481" s="1" t="s">
        <v>12</v>
      </c>
      <c r="F481" s="1">
        <v>43.0</v>
      </c>
      <c r="G481" s="1">
        <v>8.0</v>
      </c>
    </row>
    <row r="482" ht="15.75" customHeight="1">
      <c r="A482" s="1" t="s">
        <v>1002</v>
      </c>
      <c r="B482" s="1" t="s">
        <v>1003</v>
      </c>
      <c r="C482" s="1">
        <v>1998.0</v>
      </c>
      <c r="D482" s="1">
        <v>2006.0</v>
      </c>
      <c r="E482" s="1" t="s">
        <v>17</v>
      </c>
      <c r="F482" s="1">
        <v>7.0</v>
      </c>
      <c r="G482" s="1">
        <v>8.0</v>
      </c>
    </row>
    <row r="483" ht="15.75" customHeight="1">
      <c r="A483" s="1" t="s">
        <v>1004</v>
      </c>
      <c r="B483" s="1" t="s">
        <v>1005</v>
      </c>
      <c r="C483" s="1">
        <v>1998.0</v>
      </c>
      <c r="D483" s="1">
        <v>2006.0</v>
      </c>
      <c r="E483" s="1" t="s">
        <v>79</v>
      </c>
      <c r="F483" s="1">
        <v>5.0</v>
      </c>
      <c r="G483" s="1">
        <v>8.0</v>
      </c>
    </row>
    <row r="484" ht="15.75" customHeight="1">
      <c r="A484" s="1" t="s">
        <v>1006</v>
      </c>
      <c r="B484" s="1" t="s">
        <v>1007</v>
      </c>
      <c r="C484" s="1">
        <v>1999.0</v>
      </c>
      <c r="D484" s="1">
        <v>2007.0</v>
      </c>
      <c r="E484" s="1" t="s">
        <v>17</v>
      </c>
      <c r="F484" s="1">
        <v>223.0</v>
      </c>
      <c r="G484" s="1">
        <v>8.0</v>
      </c>
    </row>
    <row r="485" ht="15.75" customHeight="1">
      <c r="A485" s="1" t="s">
        <v>1008</v>
      </c>
      <c r="B485" s="1" t="s">
        <v>1009</v>
      </c>
      <c r="C485" s="1">
        <v>1999.0</v>
      </c>
      <c r="D485" s="1">
        <v>2007.0</v>
      </c>
      <c r="E485" s="1" t="s">
        <v>17</v>
      </c>
      <c r="F485" s="1">
        <v>67.0</v>
      </c>
      <c r="G485" s="1">
        <v>8.0</v>
      </c>
    </row>
    <row r="486" ht="15.75" customHeight="1">
      <c r="A486" s="1" t="s">
        <v>1010</v>
      </c>
      <c r="B486" s="1" t="s">
        <v>1011</v>
      </c>
      <c r="C486" s="1">
        <v>2000.0</v>
      </c>
      <c r="D486" s="1">
        <v>2008.0</v>
      </c>
      <c r="E486" s="1" t="s">
        <v>17</v>
      </c>
      <c r="F486" s="1">
        <v>56.0</v>
      </c>
      <c r="G486" s="1">
        <v>8.0</v>
      </c>
    </row>
    <row r="487" ht="15.75" customHeight="1">
      <c r="A487" s="1" t="s">
        <v>1012</v>
      </c>
      <c r="B487" s="1" t="s">
        <v>1013</v>
      </c>
      <c r="C487" s="1">
        <v>2000.0</v>
      </c>
      <c r="D487" s="1">
        <v>2008.0</v>
      </c>
      <c r="E487" s="1" t="s">
        <v>17</v>
      </c>
      <c r="F487" s="1">
        <v>66.0</v>
      </c>
      <c r="G487" s="1">
        <v>8.0</v>
      </c>
    </row>
    <row r="488" ht="15.75" customHeight="1">
      <c r="A488" s="1" t="s">
        <v>1014</v>
      </c>
      <c r="B488" s="1" t="s">
        <v>1015</v>
      </c>
      <c r="C488" s="1">
        <v>2001.0</v>
      </c>
      <c r="D488" s="1">
        <v>2009.0</v>
      </c>
      <c r="E488" s="1" t="s">
        <v>12</v>
      </c>
      <c r="F488" s="1">
        <v>131.0</v>
      </c>
      <c r="G488" s="1">
        <v>8.0</v>
      </c>
    </row>
    <row r="489" ht="15.75" customHeight="1">
      <c r="A489" s="1" t="s">
        <v>1016</v>
      </c>
      <c r="B489" s="1" t="s">
        <v>1017</v>
      </c>
      <c r="C489" s="1">
        <v>2002.0</v>
      </c>
      <c r="D489" s="1">
        <v>2010.0</v>
      </c>
      <c r="E489" s="1" t="s">
        <v>17</v>
      </c>
      <c r="F489" s="1">
        <v>87.0</v>
      </c>
      <c r="G489" s="1">
        <v>8.0</v>
      </c>
    </row>
    <row r="490" ht="15.75" customHeight="1">
      <c r="A490" s="1" t="s">
        <v>1018</v>
      </c>
      <c r="B490" s="1" t="s">
        <v>1019</v>
      </c>
      <c r="C490" s="1">
        <v>2002.0</v>
      </c>
      <c r="D490" s="1">
        <v>2010.0</v>
      </c>
      <c r="E490" s="1" t="s">
        <v>72</v>
      </c>
      <c r="F490" s="1">
        <v>18.0</v>
      </c>
      <c r="G490" s="1">
        <v>8.0</v>
      </c>
    </row>
    <row r="491" ht="15.75" customHeight="1">
      <c r="A491" s="1" t="s">
        <v>1020</v>
      </c>
      <c r="B491" s="1" t="s">
        <v>1021</v>
      </c>
      <c r="C491" s="1">
        <v>2003.0</v>
      </c>
      <c r="D491" s="1">
        <v>2011.0</v>
      </c>
      <c r="E491" s="1" t="s">
        <v>17</v>
      </c>
      <c r="F491" s="1">
        <v>77.0</v>
      </c>
      <c r="G491" s="1">
        <v>8.0</v>
      </c>
    </row>
    <row r="492" ht="15.75" customHeight="1">
      <c r="A492" s="1" t="s">
        <v>1022</v>
      </c>
      <c r="B492" s="1" t="s">
        <v>1023</v>
      </c>
      <c r="C492" s="1">
        <v>2003.0</v>
      </c>
      <c r="D492" s="1">
        <v>2011.0</v>
      </c>
      <c r="E492" s="1" t="s">
        <v>17</v>
      </c>
      <c r="F492" s="1">
        <v>88.0</v>
      </c>
      <c r="G492" s="1">
        <v>8.0</v>
      </c>
    </row>
    <row r="493" ht="15.75" customHeight="1">
      <c r="A493" s="1" t="s">
        <v>1024</v>
      </c>
      <c r="B493" s="1" t="s">
        <v>1025</v>
      </c>
      <c r="C493" s="1">
        <v>2003.0</v>
      </c>
      <c r="D493" s="1">
        <v>2011.0</v>
      </c>
      <c r="E493" s="1" t="s">
        <v>12</v>
      </c>
      <c r="F493" s="1">
        <v>213.0</v>
      </c>
      <c r="G493" s="1">
        <v>8.0</v>
      </c>
    </row>
    <row r="494" ht="15.75" customHeight="1">
      <c r="A494" s="1" t="s">
        <v>1026</v>
      </c>
      <c r="B494" s="1" t="s">
        <v>1027</v>
      </c>
      <c r="C494" s="1">
        <v>2003.0</v>
      </c>
      <c r="D494" s="1">
        <v>2011.0</v>
      </c>
      <c r="E494" s="1" t="s">
        <v>72</v>
      </c>
      <c r="F494" s="1">
        <v>227.0</v>
      </c>
      <c r="G494" s="1">
        <v>8.0</v>
      </c>
    </row>
    <row r="495" ht="15.75" customHeight="1">
      <c r="A495" s="1" t="s">
        <v>1028</v>
      </c>
      <c r="B495" s="1" t="s">
        <v>1029</v>
      </c>
      <c r="C495" s="1">
        <v>2006.0</v>
      </c>
      <c r="D495" s="1">
        <v>2014.0</v>
      </c>
      <c r="E495" s="1" t="s">
        <v>17</v>
      </c>
      <c r="F495" s="1">
        <v>0.0</v>
      </c>
      <c r="G495" s="1">
        <v>8.0</v>
      </c>
    </row>
    <row r="496" ht="15.75" customHeight="1">
      <c r="A496" s="1" t="s">
        <v>1030</v>
      </c>
      <c r="B496" s="1" t="s">
        <v>1031</v>
      </c>
      <c r="C496" s="1">
        <v>2006.0</v>
      </c>
      <c r="D496" s="1">
        <v>2014.0</v>
      </c>
      <c r="E496" s="1" t="s">
        <v>17</v>
      </c>
      <c r="F496" s="1">
        <v>112.0</v>
      </c>
      <c r="G496" s="1">
        <v>8.0</v>
      </c>
    </row>
    <row r="497" ht="15.75" customHeight="1">
      <c r="A497" s="1" t="s">
        <v>1032</v>
      </c>
      <c r="B497" s="1" t="s">
        <v>1033</v>
      </c>
      <c r="C497" s="1">
        <v>2006.0</v>
      </c>
      <c r="D497" s="1">
        <v>2014.0</v>
      </c>
      <c r="E497" s="1" t="s">
        <v>12</v>
      </c>
      <c r="F497" s="1">
        <v>76.0</v>
      </c>
      <c r="G497" s="1">
        <v>8.0</v>
      </c>
    </row>
    <row r="498" ht="15.75" customHeight="1">
      <c r="A498" s="1" t="s">
        <v>1034</v>
      </c>
      <c r="B498" s="1" t="s">
        <v>1035</v>
      </c>
      <c r="C498" s="1">
        <v>2006.0</v>
      </c>
      <c r="D498" s="1">
        <v>2014.0</v>
      </c>
      <c r="E498" s="1" t="s">
        <v>12</v>
      </c>
      <c r="F498" s="1">
        <v>18.0</v>
      </c>
      <c r="G498" s="1">
        <v>8.0</v>
      </c>
    </row>
    <row r="499" ht="15.75" customHeight="1">
      <c r="A499" s="1" t="s">
        <v>1036</v>
      </c>
      <c r="B499" s="1" t="s">
        <v>1037</v>
      </c>
      <c r="C499" s="1">
        <v>2006.0</v>
      </c>
      <c r="D499" s="1">
        <v>2014.0</v>
      </c>
      <c r="E499" s="1" t="s">
        <v>12</v>
      </c>
      <c r="F499" s="1">
        <v>0.0</v>
      </c>
      <c r="G499" s="1">
        <v>8.0</v>
      </c>
    </row>
    <row r="500" ht="15.75" customHeight="1">
      <c r="A500" s="1" t="s">
        <v>1038</v>
      </c>
      <c r="B500" s="1" t="s">
        <v>1039</v>
      </c>
      <c r="C500" s="1">
        <v>2007.0</v>
      </c>
      <c r="D500" s="1">
        <v>2015.0</v>
      </c>
      <c r="E500" s="1" t="s">
        <v>17</v>
      </c>
      <c r="F500" s="1">
        <v>16.0</v>
      </c>
      <c r="G500" s="1">
        <v>8.0</v>
      </c>
    </row>
    <row r="501" ht="15.75" customHeight="1">
      <c r="A501" s="1" t="s">
        <v>1040</v>
      </c>
      <c r="B501" s="1" t="s">
        <v>1041</v>
      </c>
      <c r="C501" s="1">
        <v>2007.0</v>
      </c>
      <c r="D501" s="1">
        <v>2015.0</v>
      </c>
      <c r="E501" s="1" t="s">
        <v>17</v>
      </c>
      <c r="F501" s="1">
        <v>45.0</v>
      </c>
      <c r="G501" s="1">
        <v>8.0</v>
      </c>
    </row>
    <row r="502" ht="15.75" customHeight="1">
      <c r="A502" s="1" t="s">
        <v>1042</v>
      </c>
      <c r="B502" s="1" t="s">
        <v>1043</v>
      </c>
      <c r="C502" s="1">
        <v>2007.0</v>
      </c>
      <c r="D502" s="1">
        <v>2015.0</v>
      </c>
      <c r="E502" s="1" t="s">
        <v>17</v>
      </c>
      <c r="F502" s="1">
        <v>36.0</v>
      </c>
      <c r="G502" s="1">
        <v>8.0</v>
      </c>
    </row>
    <row r="503" ht="15.75" customHeight="1">
      <c r="A503" s="1" t="s">
        <v>1044</v>
      </c>
      <c r="B503" s="1" t="s">
        <v>1045</v>
      </c>
      <c r="C503" s="1">
        <v>2007.0</v>
      </c>
      <c r="D503" s="1">
        <v>2015.0</v>
      </c>
      <c r="E503" s="1" t="s">
        <v>17</v>
      </c>
      <c r="F503" s="1">
        <v>26.0</v>
      </c>
      <c r="G503" s="1">
        <v>8.0</v>
      </c>
    </row>
    <row r="504" ht="15.75" customHeight="1">
      <c r="A504" s="1" t="s">
        <v>1046</v>
      </c>
      <c r="B504" s="1" t="s">
        <v>1047</v>
      </c>
      <c r="C504" s="1">
        <v>2008.0</v>
      </c>
      <c r="D504" s="1">
        <v>2016.0</v>
      </c>
      <c r="E504" s="1" t="s">
        <v>531</v>
      </c>
      <c r="F504" s="1">
        <v>28.0</v>
      </c>
      <c r="G504" s="1">
        <v>8.0</v>
      </c>
    </row>
    <row r="505" ht="15.75" customHeight="1">
      <c r="A505" s="1" t="s">
        <v>1048</v>
      </c>
      <c r="B505" s="1" t="s">
        <v>1049</v>
      </c>
      <c r="C505" s="1">
        <v>2008.0</v>
      </c>
      <c r="D505" s="1">
        <v>2016.0</v>
      </c>
      <c r="E505" s="1" t="s">
        <v>17</v>
      </c>
      <c r="F505" s="1">
        <v>167.0</v>
      </c>
      <c r="G505" s="1">
        <v>8.0</v>
      </c>
    </row>
    <row r="506" ht="15.75" customHeight="1">
      <c r="A506" s="1" t="s">
        <v>1050</v>
      </c>
      <c r="B506" s="1" t="s">
        <v>1051</v>
      </c>
      <c r="C506" s="1">
        <v>2008.0</v>
      </c>
      <c r="D506" s="1">
        <v>2016.0</v>
      </c>
      <c r="E506" s="1" t="s">
        <v>17</v>
      </c>
      <c r="F506" s="1">
        <v>307.0</v>
      </c>
      <c r="G506" s="1">
        <v>8.0</v>
      </c>
    </row>
    <row r="507" ht="15.75" customHeight="1">
      <c r="A507" s="1" t="s">
        <v>1052</v>
      </c>
      <c r="B507" s="1" t="s">
        <v>1053</v>
      </c>
      <c r="C507" s="1">
        <v>2008.0</v>
      </c>
      <c r="D507" s="1">
        <v>2016.0</v>
      </c>
      <c r="E507" s="1" t="s">
        <v>17</v>
      </c>
      <c r="F507" s="1">
        <v>54.0</v>
      </c>
      <c r="G507" s="1">
        <v>8.0</v>
      </c>
    </row>
    <row r="508" ht="15.75" customHeight="1">
      <c r="A508" s="1" t="s">
        <v>1054</v>
      </c>
      <c r="B508" s="1" t="s">
        <v>1055</v>
      </c>
      <c r="C508" s="1">
        <v>2009.0</v>
      </c>
      <c r="D508" s="1">
        <v>2017.0</v>
      </c>
      <c r="E508" s="1" t="s">
        <v>17</v>
      </c>
      <c r="F508" s="1">
        <v>1208.0</v>
      </c>
      <c r="G508" s="1">
        <v>8.0</v>
      </c>
    </row>
    <row r="509" ht="15.75" customHeight="1">
      <c r="A509" s="1" t="s">
        <v>1056</v>
      </c>
      <c r="B509" s="1" t="s">
        <v>1057</v>
      </c>
      <c r="C509" s="1">
        <v>2009.0</v>
      </c>
      <c r="D509" s="1">
        <v>2017.0</v>
      </c>
      <c r="E509" s="1" t="s">
        <v>17</v>
      </c>
      <c r="F509" s="1">
        <v>58.0</v>
      </c>
      <c r="G509" s="1">
        <v>8.0</v>
      </c>
    </row>
    <row r="510" ht="15.75" customHeight="1">
      <c r="A510" s="1" t="s">
        <v>1058</v>
      </c>
      <c r="B510" s="1" t="s">
        <v>1059</v>
      </c>
      <c r="C510" s="1">
        <v>2009.0</v>
      </c>
      <c r="D510" s="1">
        <v>2017.0</v>
      </c>
      <c r="E510" s="1" t="s">
        <v>17</v>
      </c>
      <c r="F510" s="1">
        <v>100.0</v>
      </c>
      <c r="G510" s="1">
        <v>8.0</v>
      </c>
    </row>
    <row r="511" ht="15.75" customHeight="1">
      <c r="A511" s="1" t="s">
        <v>1060</v>
      </c>
      <c r="B511" s="1" t="s">
        <v>1061</v>
      </c>
      <c r="C511" s="1">
        <v>2009.0</v>
      </c>
      <c r="D511" s="1">
        <v>2017.0</v>
      </c>
      <c r="E511" s="1" t="s">
        <v>12</v>
      </c>
      <c r="F511" s="1">
        <v>87.0</v>
      </c>
      <c r="G511" s="1">
        <v>8.0</v>
      </c>
    </row>
    <row r="512" ht="15.75" customHeight="1">
      <c r="A512" s="1" t="s">
        <v>1062</v>
      </c>
      <c r="B512" s="1" t="s">
        <v>1063</v>
      </c>
      <c r="C512" s="1">
        <v>2009.0</v>
      </c>
      <c r="D512" s="1">
        <v>2017.0</v>
      </c>
      <c r="E512" s="1" t="s">
        <v>12</v>
      </c>
      <c r="F512" s="1">
        <v>233.0</v>
      </c>
      <c r="G512" s="1">
        <v>8.0</v>
      </c>
    </row>
    <row r="513" ht="15.75" customHeight="1">
      <c r="A513" s="1" t="s">
        <v>1064</v>
      </c>
      <c r="B513" s="1" t="s">
        <v>1065</v>
      </c>
      <c r="C513" s="1">
        <v>2009.0</v>
      </c>
      <c r="D513" s="1">
        <v>2017.0</v>
      </c>
      <c r="E513" s="1" t="s">
        <v>12</v>
      </c>
      <c r="F513" s="1">
        <v>17.0</v>
      </c>
      <c r="G513" s="1">
        <v>8.0</v>
      </c>
    </row>
    <row r="514" ht="15.75" customHeight="1">
      <c r="A514" s="1" t="s">
        <v>1066</v>
      </c>
      <c r="B514" s="1" t="s">
        <v>1067</v>
      </c>
      <c r="C514" s="1">
        <v>2009.0</v>
      </c>
      <c r="D514" s="1">
        <v>2017.0</v>
      </c>
      <c r="E514" s="1" t="s">
        <v>269</v>
      </c>
      <c r="F514" s="1">
        <v>5.0</v>
      </c>
      <c r="G514" s="1">
        <v>8.0</v>
      </c>
    </row>
    <row r="515" ht="15.75" customHeight="1">
      <c r="A515" s="1" t="s">
        <v>1068</v>
      </c>
      <c r="B515" s="1" t="s">
        <v>1069</v>
      </c>
      <c r="C515" s="1">
        <v>2009.0</v>
      </c>
      <c r="D515" s="1">
        <v>2017.0</v>
      </c>
      <c r="E515" s="1" t="s">
        <v>79</v>
      </c>
      <c r="F515" s="1">
        <v>101.0</v>
      </c>
      <c r="G515" s="1">
        <v>8.0</v>
      </c>
    </row>
    <row r="516" ht="15.75" customHeight="1">
      <c r="A516" s="1" t="s">
        <v>1070</v>
      </c>
      <c r="B516" s="1" t="s">
        <v>1071</v>
      </c>
      <c r="C516" s="1">
        <v>2011.0</v>
      </c>
      <c r="D516" s="1">
        <v>2019.0</v>
      </c>
      <c r="E516" s="1" t="s">
        <v>17</v>
      </c>
      <c r="F516" s="1">
        <v>98.0</v>
      </c>
      <c r="G516" s="1">
        <v>8.0</v>
      </c>
    </row>
    <row r="517" ht="15.75" customHeight="1">
      <c r="A517" s="1" t="s">
        <v>1072</v>
      </c>
      <c r="B517" s="1" t="s">
        <v>1073</v>
      </c>
      <c r="C517" s="1">
        <v>2011.0</v>
      </c>
      <c r="D517" s="1">
        <v>2019.0</v>
      </c>
      <c r="E517" s="1" t="s">
        <v>269</v>
      </c>
      <c r="F517" s="1">
        <v>80.0</v>
      </c>
      <c r="G517" s="1">
        <v>8.0</v>
      </c>
    </row>
    <row r="518" ht="15.75" customHeight="1">
      <c r="A518" s="1" t="s">
        <v>1074</v>
      </c>
      <c r="B518" s="1" t="s">
        <v>1075</v>
      </c>
      <c r="C518" s="1">
        <v>2011.0</v>
      </c>
      <c r="D518" s="1">
        <v>2019.0</v>
      </c>
      <c r="E518" s="1" t="s">
        <v>37</v>
      </c>
      <c r="F518" s="1">
        <v>43.0</v>
      </c>
      <c r="G518" s="1">
        <v>8.0</v>
      </c>
    </row>
    <row r="519" ht="15.75" customHeight="1">
      <c r="A519" s="1" t="s">
        <v>1076</v>
      </c>
      <c r="B519" s="1" t="s">
        <v>1077</v>
      </c>
      <c r="C519" s="1">
        <v>2011.0</v>
      </c>
      <c r="D519" s="1">
        <v>2019.0</v>
      </c>
      <c r="E519" s="1" t="s">
        <v>802</v>
      </c>
      <c r="F519" s="1">
        <v>925.0</v>
      </c>
      <c r="G519" s="1">
        <v>8.0</v>
      </c>
    </row>
    <row r="520" ht="15.75" customHeight="1">
      <c r="A520" s="1" t="s">
        <v>1078</v>
      </c>
      <c r="B520" s="1" t="s">
        <v>1079</v>
      </c>
      <c r="C520" s="1">
        <v>2012.0</v>
      </c>
      <c r="D520" s="1">
        <v>2020.0</v>
      </c>
      <c r="E520" s="1" t="s">
        <v>17</v>
      </c>
      <c r="F520" s="1">
        <v>143.0</v>
      </c>
      <c r="G520" s="1">
        <v>8.0</v>
      </c>
    </row>
    <row r="521" ht="15.75" customHeight="1">
      <c r="A521" s="1" t="s">
        <v>1080</v>
      </c>
      <c r="B521" s="1" t="s">
        <v>1081</v>
      </c>
      <c r="C521" s="1">
        <v>2012.0</v>
      </c>
      <c r="D521" s="1">
        <v>2020.0</v>
      </c>
      <c r="E521" s="1" t="s">
        <v>17</v>
      </c>
      <c r="F521" s="1">
        <v>312.0</v>
      </c>
      <c r="G521" s="1">
        <v>8.0</v>
      </c>
    </row>
    <row r="522" ht="15.75" customHeight="1">
      <c r="A522" s="1" t="s">
        <v>1082</v>
      </c>
      <c r="B522" s="1" t="s">
        <v>1083</v>
      </c>
      <c r="C522" s="1">
        <v>2012.0</v>
      </c>
      <c r="D522" s="1">
        <v>2020.0</v>
      </c>
      <c r="E522" s="1" t="s">
        <v>37</v>
      </c>
      <c r="F522" s="1">
        <v>55.0</v>
      </c>
      <c r="G522" s="1">
        <v>8.0</v>
      </c>
    </row>
    <row r="523" ht="15.75" customHeight="1">
      <c r="A523" s="1" t="s">
        <v>1084</v>
      </c>
      <c r="B523" s="1" t="s">
        <v>1085</v>
      </c>
      <c r="C523" s="1">
        <v>2013.0</v>
      </c>
      <c r="D523" s="1">
        <v>2021.0</v>
      </c>
      <c r="E523" s="1" t="s">
        <v>17</v>
      </c>
      <c r="F523" s="1">
        <v>113.0</v>
      </c>
      <c r="G523" s="1">
        <v>8.0</v>
      </c>
    </row>
    <row r="524" ht="15.75" customHeight="1">
      <c r="A524" s="1" t="s">
        <v>1086</v>
      </c>
      <c r="B524" s="1" t="s">
        <v>1087</v>
      </c>
      <c r="C524" s="1">
        <v>2013.0</v>
      </c>
      <c r="D524" s="1">
        <v>2021.0</v>
      </c>
      <c r="E524" s="1" t="s">
        <v>17</v>
      </c>
      <c r="F524" s="1">
        <v>51.0</v>
      </c>
      <c r="G524" s="1">
        <v>8.0</v>
      </c>
    </row>
    <row r="525" ht="15.75" customHeight="1">
      <c r="A525" s="1" t="s">
        <v>1088</v>
      </c>
      <c r="B525" s="1" t="s">
        <v>1089</v>
      </c>
      <c r="C525" s="1">
        <v>2014.0</v>
      </c>
      <c r="D525" s="1">
        <v>2022.0</v>
      </c>
      <c r="E525" s="1" t="s">
        <v>17</v>
      </c>
      <c r="F525" s="1">
        <v>28.0</v>
      </c>
      <c r="G525" s="1">
        <v>8.0</v>
      </c>
    </row>
    <row r="526" ht="15.75" customHeight="1">
      <c r="A526" s="1" t="s">
        <v>1090</v>
      </c>
      <c r="B526" s="1" t="s">
        <v>1091</v>
      </c>
      <c r="C526" s="1">
        <v>2014.0</v>
      </c>
      <c r="D526" s="1">
        <v>2022.0</v>
      </c>
      <c r="E526" s="1" t="s">
        <v>17</v>
      </c>
      <c r="F526" s="1">
        <v>195.0</v>
      </c>
      <c r="G526" s="1">
        <v>8.0</v>
      </c>
    </row>
    <row r="527" ht="15.75" customHeight="1">
      <c r="A527" s="1" t="s">
        <v>1092</v>
      </c>
      <c r="B527" s="1" t="s">
        <v>1093</v>
      </c>
      <c r="C527" s="1">
        <v>2014.0</v>
      </c>
      <c r="D527" s="1">
        <v>2022.0</v>
      </c>
      <c r="E527" s="1" t="s">
        <v>27</v>
      </c>
      <c r="F527" s="1">
        <v>22.0</v>
      </c>
      <c r="G527" s="1">
        <v>8.0</v>
      </c>
    </row>
    <row r="528" ht="15.75" customHeight="1">
      <c r="A528" s="1" t="s">
        <v>1094</v>
      </c>
      <c r="B528" s="1" t="s">
        <v>1095</v>
      </c>
      <c r="C528" s="1">
        <v>2014.0</v>
      </c>
      <c r="D528" s="1">
        <v>2022.0</v>
      </c>
      <c r="E528" s="1" t="s">
        <v>12</v>
      </c>
      <c r="F528" s="1">
        <v>60.0</v>
      </c>
      <c r="G528" s="1">
        <v>8.0</v>
      </c>
    </row>
    <row r="529" ht="15.75" customHeight="1">
      <c r="A529" s="1" t="s">
        <v>1096</v>
      </c>
      <c r="B529" s="1" t="s">
        <v>1097</v>
      </c>
      <c r="C529" s="1">
        <v>2014.0</v>
      </c>
      <c r="D529" s="1">
        <v>2022.0</v>
      </c>
      <c r="E529" s="1" t="s">
        <v>12</v>
      </c>
      <c r="F529" s="1">
        <v>58.0</v>
      </c>
      <c r="G529" s="1">
        <v>8.0</v>
      </c>
    </row>
    <row r="530" ht="15.75" customHeight="1">
      <c r="A530" s="1" t="s">
        <v>1098</v>
      </c>
      <c r="B530" s="1" t="s">
        <v>1099</v>
      </c>
      <c r="C530" s="1">
        <v>2014.0</v>
      </c>
      <c r="D530" s="1">
        <v>2022.0</v>
      </c>
      <c r="E530" s="1" t="s">
        <v>269</v>
      </c>
      <c r="F530" s="1">
        <v>43.0</v>
      </c>
      <c r="G530" s="1">
        <v>8.0</v>
      </c>
    </row>
    <row r="531" ht="15.75" customHeight="1">
      <c r="A531" s="1" t="s">
        <v>1100</v>
      </c>
      <c r="B531" s="1" t="s">
        <v>1101</v>
      </c>
      <c r="C531" s="1">
        <v>2014.0</v>
      </c>
      <c r="D531" s="1">
        <v>2022.0</v>
      </c>
      <c r="E531" s="1" t="s">
        <v>269</v>
      </c>
      <c r="F531" s="1">
        <v>251.0</v>
      </c>
      <c r="G531" s="1">
        <v>8.0</v>
      </c>
    </row>
    <row r="532" ht="15.75" customHeight="1">
      <c r="A532" s="1" t="s">
        <v>1102</v>
      </c>
      <c r="B532" s="1" t="s">
        <v>1103</v>
      </c>
      <c r="C532" s="1">
        <v>2015.0</v>
      </c>
      <c r="D532" s="1">
        <v>2023.0</v>
      </c>
      <c r="E532" s="1" t="s">
        <v>198</v>
      </c>
      <c r="F532" s="1">
        <v>94.0</v>
      </c>
      <c r="G532" s="1">
        <v>8.0</v>
      </c>
    </row>
    <row r="533" ht="15.75" customHeight="1">
      <c r="A533" s="1" t="s">
        <v>1104</v>
      </c>
      <c r="B533" s="1" t="s">
        <v>1105</v>
      </c>
      <c r="C533" s="1">
        <v>2015.0</v>
      </c>
      <c r="D533" s="1">
        <v>2023.0</v>
      </c>
      <c r="E533" s="1" t="s">
        <v>198</v>
      </c>
      <c r="F533" s="1">
        <v>26.0</v>
      </c>
      <c r="G533" s="1">
        <v>8.0</v>
      </c>
    </row>
    <row r="534" ht="15.75" customHeight="1">
      <c r="A534" s="1" t="s">
        <v>1106</v>
      </c>
      <c r="B534" s="1" t="s">
        <v>1107</v>
      </c>
      <c r="C534" s="1">
        <v>2015.0</v>
      </c>
      <c r="D534" s="1">
        <v>2023.0</v>
      </c>
      <c r="E534" s="1" t="s">
        <v>12</v>
      </c>
      <c r="F534" s="1">
        <v>150.0</v>
      </c>
      <c r="G534" s="1">
        <v>8.0</v>
      </c>
    </row>
    <row r="535" ht="15.75" customHeight="1">
      <c r="A535" s="1" t="s">
        <v>1108</v>
      </c>
      <c r="B535" s="1" t="s">
        <v>1109</v>
      </c>
      <c r="C535" s="1">
        <v>2016.0</v>
      </c>
      <c r="D535" s="1">
        <v>2024.0</v>
      </c>
      <c r="E535" s="1" t="s">
        <v>1110</v>
      </c>
      <c r="F535" s="1">
        <v>105.0</v>
      </c>
      <c r="G535" s="1">
        <v>8.0</v>
      </c>
    </row>
    <row r="536" ht="15.75" customHeight="1">
      <c r="A536" s="1" t="s">
        <v>1111</v>
      </c>
      <c r="B536" s="1" t="s">
        <v>1112</v>
      </c>
      <c r="C536" s="1">
        <v>2016.0</v>
      </c>
      <c r="D536" s="1">
        <v>2024.0</v>
      </c>
      <c r="E536" s="1" t="s">
        <v>12</v>
      </c>
      <c r="F536" s="1">
        <v>39.0</v>
      </c>
      <c r="G536" s="1">
        <v>8.0</v>
      </c>
    </row>
    <row r="537" ht="15.75" customHeight="1">
      <c r="A537" s="1" t="s">
        <v>1113</v>
      </c>
      <c r="B537" s="1" t="s">
        <v>1114</v>
      </c>
      <c r="C537" s="1">
        <v>2016.0</v>
      </c>
      <c r="D537" s="1">
        <v>2024.0</v>
      </c>
      <c r="E537" s="1" t="s">
        <v>12</v>
      </c>
      <c r="F537" s="1">
        <v>35.0</v>
      </c>
      <c r="G537" s="1">
        <v>8.0</v>
      </c>
    </row>
    <row r="538" ht="15.75" customHeight="1">
      <c r="A538" s="1" t="s">
        <v>1115</v>
      </c>
      <c r="B538" s="1" t="s">
        <v>1116</v>
      </c>
      <c r="C538" s="1">
        <v>2016.0</v>
      </c>
      <c r="D538" s="1">
        <v>2024.0</v>
      </c>
      <c r="E538" s="1" t="s">
        <v>1117</v>
      </c>
      <c r="F538" s="1">
        <v>614.0</v>
      </c>
      <c r="G538" s="1">
        <v>8.0</v>
      </c>
    </row>
    <row r="539" ht="15.75" customHeight="1">
      <c r="A539" s="1" t="s">
        <v>1118</v>
      </c>
      <c r="B539" s="1" t="s">
        <v>1119</v>
      </c>
      <c r="C539" s="1">
        <v>2016.0</v>
      </c>
      <c r="D539" s="1">
        <v>2024.0</v>
      </c>
      <c r="E539" s="1" t="s">
        <v>79</v>
      </c>
      <c r="F539" s="1">
        <v>36.0</v>
      </c>
      <c r="G539" s="1">
        <v>8.0</v>
      </c>
    </row>
    <row r="540" ht="15.75" customHeight="1">
      <c r="A540" s="1" t="s">
        <v>1120</v>
      </c>
      <c r="B540" s="1" t="s">
        <v>1121</v>
      </c>
      <c r="C540" s="1">
        <v>1998.0</v>
      </c>
      <c r="D540" s="1">
        <v>2007.0</v>
      </c>
      <c r="E540" s="1" t="s">
        <v>17</v>
      </c>
      <c r="F540" s="1">
        <v>44.0</v>
      </c>
      <c r="G540" s="1">
        <v>9.0</v>
      </c>
    </row>
    <row r="541" ht="15.75" customHeight="1">
      <c r="A541" s="1" t="s">
        <v>1122</v>
      </c>
      <c r="B541" s="1" t="s">
        <v>1123</v>
      </c>
      <c r="C541" s="1">
        <v>2000.0</v>
      </c>
      <c r="D541" s="1">
        <v>2009.0</v>
      </c>
      <c r="E541" s="1" t="s">
        <v>17</v>
      </c>
      <c r="F541" s="1">
        <v>45.0</v>
      </c>
      <c r="G541" s="1">
        <v>9.0</v>
      </c>
    </row>
    <row r="542" ht="15.75" customHeight="1">
      <c r="A542" s="1" t="s">
        <v>1124</v>
      </c>
      <c r="B542" s="1" t="s">
        <v>1125</v>
      </c>
      <c r="C542" s="1">
        <v>2000.0</v>
      </c>
      <c r="D542" s="1">
        <v>2009.0</v>
      </c>
      <c r="E542" s="1" t="s">
        <v>27</v>
      </c>
      <c r="F542" s="1">
        <v>15.0</v>
      </c>
      <c r="G542" s="1">
        <v>9.0</v>
      </c>
    </row>
    <row r="543" ht="15.75" customHeight="1">
      <c r="A543" s="1" t="s">
        <v>1126</v>
      </c>
      <c r="B543" s="1" t="s">
        <v>1127</v>
      </c>
      <c r="C543" s="1">
        <v>2001.0</v>
      </c>
      <c r="D543" s="1">
        <v>2010.0</v>
      </c>
      <c r="E543" s="1" t="s">
        <v>12</v>
      </c>
      <c r="F543" s="1">
        <v>11.0</v>
      </c>
      <c r="G543" s="1">
        <v>9.0</v>
      </c>
    </row>
    <row r="544" ht="15.75" customHeight="1">
      <c r="A544" s="1" t="s">
        <v>1128</v>
      </c>
      <c r="B544" s="1" t="s">
        <v>1129</v>
      </c>
      <c r="C544" s="1">
        <v>2001.0</v>
      </c>
      <c r="D544" s="1">
        <v>2010.0</v>
      </c>
      <c r="E544" s="1" t="s">
        <v>79</v>
      </c>
      <c r="F544" s="1">
        <v>210.0</v>
      </c>
      <c r="G544" s="1">
        <v>9.0</v>
      </c>
    </row>
    <row r="545" ht="15.75" customHeight="1">
      <c r="A545" s="1" t="s">
        <v>1130</v>
      </c>
      <c r="B545" s="1" t="s">
        <v>1131</v>
      </c>
      <c r="C545" s="1">
        <v>2002.0</v>
      </c>
      <c r="D545" s="1">
        <v>2011.0</v>
      </c>
      <c r="E545" s="1" t="s">
        <v>17</v>
      </c>
      <c r="F545" s="1">
        <v>6.0</v>
      </c>
      <c r="G545" s="1">
        <v>9.0</v>
      </c>
    </row>
    <row r="546" ht="15.75" customHeight="1">
      <c r="A546" s="1" t="s">
        <v>1132</v>
      </c>
      <c r="B546" s="1" t="s">
        <v>1133</v>
      </c>
      <c r="C546" s="1">
        <v>2002.0</v>
      </c>
      <c r="D546" s="1">
        <v>2011.0</v>
      </c>
      <c r="E546" s="1" t="s">
        <v>12</v>
      </c>
      <c r="F546" s="1">
        <v>30.0</v>
      </c>
      <c r="G546" s="1">
        <v>9.0</v>
      </c>
    </row>
    <row r="547" ht="15.75" customHeight="1">
      <c r="A547" s="1" t="s">
        <v>1134</v>
      </c>
      <c r="B547" s="1" t="s">
        <v>1135</v>
      </c>
      <c r="C547" s="1">
        <v>2003.0</v>
      </c>
      <c r="D547" s="1">
        <v>2012.0</v>
      </c>
      <c r="E547" s="1" t="s">
        <v>17</v>
      </c>
      <c r="F547" s="1">
        <v>61.0</v>
      </c>
      <c r="G547" s="1">
        <v>9.0</v>
      </c>
    </row>
    <row r="548" ht="15.75" customHeight="1">
      <c r="A548" s="1" t="s">
        <v>1136</v>
      </c>
      <c r="B548" s="1" t="s">
        <v>1137</v>
      </c>
      <c r="C548" s="1">
        <v>2003.0</v>
      </c>
      <c r="D548" s="1">
        <v>2012.0</v>
      </c>
      <c r="E548" s="1" t="s">
        <v>17</v>
      </c>
      <c r="F548" s="1">
        <v>7.0</v>
      </c>
      <c r="G548" s="1">
        <v>9.0</v>
      </c>
    </row>
    <row r="549" ht="15.75" customHeight="1">
      <c r="A549" s="1" t="s">
        <v>1138</v>
      </c>
      <c r="B549" s="1" t="s">
        <v>1139</v>
      </c>
      <c r="C549" s="1">
        <v>2003.0</v>
      </c>
      <c r="D549" s="1">
        <v>2012.0</v>
      </c>
      <c r="E549" s="1" t="s">
        <v>17</v>
      </c>
      <c r="F549" s="1">
        <v>31.0</v>
      </c>
      <c r="G549" s="1">
        <v>9.0</v>
      </c>
    </row>
    <row r="550" ht="15.75" customHeight="1">
      <c r="A550" s="1" t="s">
        <v>1140</v>
      </c>
      <c r="B550" s="1" t="s">
        <v>1141</v>
      </c>
      <c r="C550" s="1">
        <v>2003.0</v>
      </c>
      <c r="D550" s="1">
        <v>2012.0</v>
      </c>
      <c r="E550" s="1" t="s">
        <v>17</v>
      </c>
      <c r="F550" s="1">
        <v>31.0</v>
      </c>
      <c r="G550" s="1">
        <v>9.0</v>
      </c>
    </row>
    <row r="551" ht="15.75" customHeight="1">
      <c r="A551" s="1" t="s">
        <v>1142</v>
      </c>
      <c r="B551" s="1" t="s">
        <v>1143</v>
      </c>
      <c r="C551" s="1">
        <v>2003.0</v>
      </c>
      <c r="D551" s="1">
        <v>2012.0</v>
      </c>
      <c r="E551" s="1" t="s">
        <v>12</v>
      </c>
      <c r="F551" s="1">
        <v>32.0</v>
      </c>
      <c r="G551" s="1">
        <v>9.0</v>
      </c>
    </row>
    <row r="552" ht="15.75" customHeight="1">
      <c r="A552" s="1" t="s">
        <v>1144</v>
      </c>
      <c r="B552" s="1" t="s">
        <v>1145</v>
      </c>
      <c r="C552" s="1">
        <v>2003.0</v>
      </c>
      <c r="D552" s="1">
        <v>2012.0</v>
      </c>
      <c r="E552" s="1" t="s">
        <v>12</v>
      </c>
      <c r="F552" s="1">
        <v>743.0</v>
      </c>
      <c r="G552" s="1">
        <v>9.0</v>
      </c>
    </row>
    <row r="553" ht="15.75" customHeight="1">
      <c r="A553" s="1" t="s">
        <v>1146</v>
      </c>
      <c r="B553" s="1" t="s">
        <v>1147</v>
      </c>
      <c r="C553" s="1">
        <v>2004.0</v>
      </c>
      <c r="D553" s="1">
        <v>2013.0</v>
      </c>
      <c r="E553" s="1" t="s">
        <v>17</v>
      </c>
      <c r="F553" s="1">
        <v>37.0</v>
      </c>
      <c r="G553" s="1">
        <v>9.0</v>
      </c>
    </row>
    <row r="554" ht="15.75" customHeight="1">
      <c r="A554" s="1" t="s">
        <v>1148</v>
      </c>
      <c r="B554" s="1" t="s">
        <v>1149</v>
      </c>
      <c r="C554" s="1">
        <v>2004.0</v>
      </c>
      <c r="D554" s="1">
        <v>2013.0</v>
      </c>
      <c r="E554" s="1" t="s">
        <v>17</v>
      </c>
      <c r="F554" s="1">
        <v>256.0</v>
      </c>
      <c r="G554" s="1">
        <v>9.0</v>
      </c>
    </row>
    <row r="555" ht="15.75" customHeight="1">
      <c r="A555" s="1" t="s">
        <v>1150</v>
      </c>
      <c r="B555" s="1" t="s">
        <v>1151</v>
      </c>
      <c r="C555" s="1">
        <v>2004.0</v>
      </c>
      <c r="D555" s="1">
        <v>2013.0</v>
      </c>
      <c r="E555" s="1" t="s">
        <v>90</v>
      </c>
      <c r="F555" s="1">
        <v>178.0</v>
      </c>
      <c r="G555" s="1">
        <v>9.0</v>
      </c>
    </row>
    <row r="556" ht="15.75" customHeight="1">
      <c r="A556" s="1" t="s">
        <v>1152</v>
      </c>
      <c r="B556" s="1" t="s">
        <v>1153</v>
      </c>
      <c r="C556" s="1">
        <v>2004.0</v>
      </c>
      <c r="D556" s="1">
        <v>2013.0</v>
      </c>
      <c r="E556" s="1" t="s">
        <v>72</v>
      </c>
      <c r="F556" s="1">
        <v>1883.0</v>
      </c>
      <c r="G556" s="1">
        <v>9.0</v>
      </c>
    </row>
    <row r="557" ht="15.75" customHeight="1">
      <c r="A557" s="1" t="s">
        <v>1154</v>
      </c>
      <c r="B557" s="1" t="s">
        <v>1155</v>
      </c>
      <c r="C557" s="1">
        <v>2004.0</v>
      </c>
      <c r="D557" s="1">
        <v>2013.0</v>
      </c>
      <c r="E557" s="1" t="s">
        <v>37</v>
      </c>
      <c r="F557" s="1">
        <v>35.0</v>
      </c>
      <c r="G557" s="1">
        <v>9.0</v>
      </c>
    </row>
    <row r="558" ht="15.75" customHeight="1">
      <c r="A558" s="1" t="s">
        <v>1156</v>
      </c>
      <c r="B558" s="1" t="s">
        <v>1157</v>
      </c>
      <c r="C558" s="1">
        <v>2004.0</v>
      </c>
      <c r="D558" s="1">
        <v>2013.0</v>
      </c>
      <c r="E558" s="1" t="s">
        <v>37</v>
      </c>
      <c r="F558" s="1">
        <v>10.0</v>
      </c>
      <c r="G558" s="1">
        <v>9.0</v>
      </c>
    </row>
    <row r="559" ht="15.75" customHeight="1">
      <c r="A559" s="1" t="s">
        <v>1158</v>
      </c>
      <c r="B559" s="1" t="s">
        <v>1159</v>
      </c>
      <c r="C559" s="1">
        <v>2005.0</v>
      </c>
      <c r="D559" s="1">
        <v>2014.0</v>
      </c>
      <c r="E559" s="1" t="s">
        <v>17</v>
      </c>
      <c r="F559" s="1">
        <v>230.0</v>
      </c>
      <c r="G559" s="1">
        <v>9.0</v>
      </c>
    </row>
    <row r="560" ht="15.75" customHeight="1">
      <c r="A560" s="1" t="s">
        <v>1160</v>
      </c>
      <c r="B560" s="1" t="s">
        <v>1161</v>
      </c>
      <c r="C560" s="1">
        <v>2005.0</v>
      </c>
      <c r="D560" s="1">
        <v>2014.0</v>
      </c>
      <c r="E560" s="1" t="s">
        <v>17</v>
      </c>
      <c r="F560" s="1">
        <v>13.0</v>
      </c>
      <c r="G560" s="1">
        <v>9.0</v>
      </c>
    </row>
    <row r="561" ht="15.75" customHeight="1">
      <c r="A561" s="1" t="s">
        <v>1162</v>
      </c>
      <c r="B561" s="1" t="s">
        <v>1163</v>
      </c>
      <c r="C561" s="1">
        <v>2005.0</v>
      </c>
      <c r="D561" s="1">
        <v>2014.0</v>
      </c>
      <c r="E561" s="1" t="s">
        <v>17</v>
      </c>
      <c r="F561" s="1">
        <v>365.0</v>
      </c>
      <c r="G561" s="1">
        <v>9.0</v>
      </c>
    </row>
    <row r="562" ht="15.75" customHeight="1">
      <c r="A562" s="1" t="s">
        <v>1164</v>
      </c>
      <c r="B562" s="1" t="s">
        <v>1165</v>
      </c>
      <c r="C562" s="1">
        <v>2005.0</v>
      </c>
      <c r="D562" s="1">
        <v>2014.0</v>
      </c>
      <c r="E562" s="1" t="s">
        <v>90</v>
      </c>
      <c r="F562" s="1">
        <v>55.0</v>
      </c>
      <c r="G562" s="1">
        <v>9.0</v>
      </c>
    </row>
    <row r="563" ht="15.75" customHeight="1">
      <c r="A563" s="1" t="s">
        <v>1166</v>
      </c>
      <c r="B563" s="1" t="s">
        <v>1167</v>
      </c>
      <c r="C563" s="1">
        <v>2005.0</v>
      </c>
      <c r="D563" s="1">
        <v>2014.0</v>
      </c>
      <c r="E563" s="1" t="s">
        <v>27</v>
      </c>
      <c r="F563" s="1">
        <v>52.0</v>
      </c>
      <c r="G563" s="1">
        <v>9.0</v>
      </c>
    </row>
    <row r="564" ht="15.75" customHeight="1">
      <c r="A564" s="1" t="s">
        <v>1168</v>
      </c>
      <c r="B564" s="1" t="s">
        <v>1169</v>
      </c>
      <c r="C564" s="1">
        <v>2005.0</v>
      </c>
      <c r="D564" s="1">
        <v>2014.0</v>
      </c>
      <c r="E564" s="1" t="s">
        <v>12</v>
      </c>
      <c r="F564" s="1">
        <v>10.0</v>
      </c>
      <c r="G564" s="1">
        <v>9.0</v>
      </c>
    </row>
    <row r="565" ht="15.75" customHeight="1">
      <c r="A565" s="1" t="s">
        <v>1170</v>
      </c>
      <c r="B565" s="1" t="s">
        <v>1171</v>
      </c>
      <c r="C565" s="1">
        <v>2006.0</v>
      </c>
      <c r="D565" s="1">
        <v>2015.0</v>
      </c>
      <c r="E565" s="1" t="s">
        <v>17</v>
      </c>
      <c r="F565" s="1">
        <v>0.0</v>
      </c>
      <c r="G565" s="1">
        <v>9.0</v>
      </c>
    </row>
    <row r="566" ht="15.75" customHeight="1">
      <c r="A566" s="1" t="s">
        <v>1172</v>
      </c>
      <c r="B566" s="1" t="s">
        <v>1173</v>
      </c>
      <c r="C566" s="1">
        <v>2006.0</v>
      </c>
      <c r="D566" s="1">
        <v>2015.0</v>
      </c>
      <c r="E566" s="1" t="s">
        <v>17</v>
      </c>
      <c r="F566" s="1">
        <v>0.0</v>
      </c>
      <c r="G566" s="1">
        <v>9.0</v>
      </c>
    </row>
    <row r="567" ht="15.75" customHeight="1">
      <c r="A567" s="1" t="s">
        <v>1174</v>
      </c>
      <c r="B567" s="1" t="s">
        <v>1175</v>
      </c>
      <c r="C567" s="1">
        <v>2006.0</v>
      </c>
      <c r="D567" s="1">
        <v>2015.0</v>
      </c>
      <c r="E567" s="1" t="s">
        <v>17</v>
      </c>
      <c r="F567" s="1">
        <v>0.0</v>
      </c>
      <c r="G567" s="1">
        <v>9.0</v>
      </c>
    </row>
    <row r="568" ht="15.75" customHeight="1">
      <c r="A568" s="1" t="s">
        <v>1176</v>
      </c>
      <c r="B568" s="1" t="s">
        <v>1177</v>
      </c>
      <c r="C568" s="1">
        <v>2006.0</v>
      </c>
      <c r="D568" s="1">
        <v>2015.0</v>
      </c>
      <c r="E568" s="1" t="s">
        <v>12</v>
      </c>
      <c r="F568" s="1">
        <v>0.0</v>
      </c>
      <c r="G568" s="1">
        <v>9.0</v>
      </c>
    </row>
    <row r="569" ht="15.75" customHeight="1">
      <c r="A569" s="1" t="s">
        <v>1178</v>
      </c>
      <c r="B569" s="1" t="s">
        <v>1179</v>
      </c>
      <c r="C569" s="1">
        <v>2006.0</v>
      </c>
      <c r="D569" s="1">
        <v>2015.0</v>
      </c>
      <c r="E569" s="1" t="s">
        <v>12</v>
      </c>
      <c r="F569" s="1">
        <v>0.0</v>
      </c>
      <c r="G569" s="1">
        <v>9.0</v>
      </c>
    </row>
    <row r="570" ht="15.75" customHeight="1">
      <c r="A570" s="1" t="s">
        <v>1180</v>
      </c>
      <c r="B570" s="1" t="s">
        <v>1181</v>
      </c>
      <c r="C570" s="1">
        <v>2006.0</v>
      </c>
      <c r="D570" s="1">
        <v>2015.0</v>
      </c>
      <c r="E570" s="1" t="s">
        <v>79</v>
      </c>
      <c r="F570" s="1">
        <v>0.0</v>
      </c>
      <c r="G570" s="1">
        <v>9.0</v>
      </c>
    </row>
    <row r="571" ht="15.75" customHeight="1">
      <c r="A571" s="1" t="s">
        <v>1182</v>
      </c>
      <c r="B571" s="1" t="s">
        <v>1183</v>
      </c>
      <c r="C571" s="1">
        <v>2007.0</v>
      </c>
      <c r="D571" s="1">
        <v>2016.0</v>
      </c>
      <c r="E571" s="1" t="s">
        <v>17</v>
      </c>
      <c r="F571" s="1">
        <v>4.0</v>
      </c>
      <c r="G571" s="1">
        <v>9.0</v>
      </c>
    </row>
    <row r="572" ht="15.75" customHeight="1">
      <c r="A572" s="1" t="s">
        <v>1184</v>
      </c>
      <c r="B572" s="1" t="s">
        <v>1185</v>
      </c>
      <c r="C572" s="1">
        <v>2007.0</v>
      </c>
      <c r="D572" s="1">
        <v>2016.0</v>
      </c>
      <c r="E572" s="1" t="s">
        <v>17</v>
      </c>
      <c r="F572" s="1">
        <v>8.0</v>
      </c>
      <c r="G572" s="1">
        <v>9.0</v>
      </c>
    </row>
    <row r="573" ht="15.75" customHeight="1">
      <c r="A573" s="1" t="s">
        <v>1186</v>
      </c>
      <c r="B573" s="1" t="s">
        <v>1187</v>
      </c>
      <c r="C573" s="1">
        <v>2007.0</v>
      </c>
      <c r="D573" s="1">
        <v>2016.0</v>
      </c>
      <c r="E573" s="1" t="s">
        <v>17</v>
      </c>
      <c r="F573" s="1">
        <v>45.0</v>
      </c>
      <c r="G573" s="1">
        <v>9.0</v>
      </c>
    </row>
    <row r="574" ht="15.75" customHeight="1">
      <c r="A574" s="1" t="s">
        <v>1188</v>
      </c>
      <c r="B574" s="1" t="s">
        <v>1189</v>
      </c>
      <c r="C574" s="1">
        <v>2007.0</v>
      </c>
      <c r="D574" s="1">
        <v>2016.0</v>
      </c>
      <c r="E574" s="1" t="s">
        <v>27</v>
      </c>
      <c r="F574" s="1">
        <v>24.0</v>
      </c>
      <c r="G574" s="1">
        <v>9.0</v>
      </c>
    </row>
    <row r="575" ht="15.75" customHeight="1">
      <c r="A575" s="1" t="s">
        <v>1190</v>
      </c>
      <c r="B575" s="1" t="s">
        <v>1191</v>
      </c>
      <c r="C575" s="1">
        <v>2007.0</v>
      </c>
      <c r="D575" s="1">
        <v>2016.0</v>
      </c>
      <c r="E575" s="1" t="s">
        <v>12</v>
      </c>
      <c r="F575" s="1">
        <v>52.0</v>
      </c>
      <c r="G575" s="1">
        <v>9.0</v>
      </c>
    </row>
    <row r="576" ht="15.75" customHeight="1">
      <c r="A576" s="1" t="s">
        <v>1192</v>
      </c>
      <c r="B576" s="1" t="s">
        <v>1193</v>
      </c>
      <c r="C576" s="1">
        <v>2007.0</v>
      </c>
      <c r="D576" s="1">
        <v>2016.0</v>
      </c>
      <c r="E576" s="1" t="s">
        <v>12</v>
      </c>
      <c r="F576" s="1">
        <v>20.0</v>
      </c>
      <c r="G576" s="1">
        <v>9.0</v>
      </c>
    </row>
    <row r="577" ht="15.75" customHeight="1">
      <c r="A577" s="1" t="s">
        <v>1194</v>
      </c>
      <c r="B577" s="1" t="s">
        <v>1195</v>
      </c>
      <c r="C577" s="1">
        <v>2008.0</v>
      </c>
      <c r="D577" s="1">
        <v>2017.0</v>
      </c>
      <c r="E577" s="1" t="s">
        <v>12</v>
      </c>
      <c r="F577" s="1">
        <v>135.0</v>
      </c>
      <c r="G577" s="1">
        <v>9.0</v>
      </c>
    </row>
    <row r="578" ht="15.75" customHeight="1">
      <c r="A578" s="1" t="s">
        <v>1196</v>
      </c>
      <c r="B578" s="1" t="s">
        <v>1197</v>
      </c>
      <c r="C578" s="1">
        <v>2008.0</v>
      </c>
      <c r="D578" s="1">
        <v>2017.0</v>
      </c>
      <c r="E578" s="1" t="s">
        <v>37</v>
      </c>
      <c r="F578" s="1">
        <v>28.0</v>
      </c>
      <c r="G578" s="1">
        <v>9.0</v>
      </c>
    </row>
    <row r="579" ht="15.75" customHeight="1">
      <c r="A579" s="1" t="s">
        <v>1198</v>
      </c>
      <c r="B579" s="1" t="s">
        <v>1199</v>
      </c>
      <c r="C579" s="1">
        <v>2008.0</v>
      </c>
      <c r="D579" s="1">
        <v>2017.0</v>
      </c>
      <c r="E579" s="1" t="s">
        <v>37</v>
      </c>
      <c r="F579" s="1">
        <v>83.0</v>
      </c>
      <c r="G579" s="1">
        <v>9.0</v>
      </c>
    </row>
    <row r="580" ht="15.75" customHeight="1">
      <c r="A580" s="1" t="s">
        <v>1200</v>
      </c>
      <c r="B580" s="1" t="s">
        <v>1201</v>
      </c>
      <c r="C580" s="1">
        <v>2009.0</v>
      </c>
      <c r="D580" s="1">
        <v>2018.0</v>
      </c>
      <c r="E580" s="1" t="s">
        <v>17</v>
      </c>
      <c r="F580" s="1">
        <v>7.0</v>
      </c>
      <c r="G580" s="1">
        <v>9.0</v>
      </c>
    </row>
    <row r="581" ht="15.75" customHeight="1">
      <c r="A581" s="1" t="s">
        <v>1202</v>
      </c>
      <c r="B581" s="1" t="s">
        <v>1203</v>
      </c>
      <c r="C581" s="1">
        <v>2009.0</v>
      </c>
      <c r="D581" s="1">
        <v>2018.0</v>
      </c>
      <c r="E581" s="1" t="s">
        <v>17</v>
      </c>
      <c r="F581" s="1">
        <v>93.0</v>
      </c>
      <c r="G581" s="1">
        <v>9.0</v>
      </c>
    </row>
    <row r="582" ht="15.75" customHeight="1">
      <c r="A582" s="1" t="s">
        <v>1204</v>
      </c>
      <c r="B582" s="1" t="s">
        <v>1205</v>
      </c>
      <c r="C582" s="1">
        <v>2009.0</v>
      </c>
      <c r="D582" s="1">
        <v>2018.0</v>
      </c>
      <c r="E582" s="1" t="s">
        <v>12</v>
      </c>
      <c r="F582" s="1">
        <v>35.0</v>
      </c>
      <c r="G582" s="1">
        <v>9.0</v>
      </c>
    </row>
    <row r="583" ht="15.75" customHeight="1">
      <c r="A583" s="1" t="s">
        <v>1206</v>
      </c>
      <c r="B583" s="1" t="s">
        <v>1207</v>
      </c>
      <c r="C583" s="1">
        <v>2009.0</v>
      </c>
      <c r="D583" s="1">
        <v>2018.0</v>
      </c>
      <c r="E583" s="1" t="s">
        <v>12</v>
      </c>
      <c r="F583" s="1">
        <v>29.0</v>
      </c>
      <c r="G583" s="1">
        <v>9.0</v>
      </c>
    </row>
    <row r="584" ht="15.75" customHeight="1">
      <c r="A584" s="1" t="s">
        <v>1208</v>
      </c>
      <c r="B584" s="1" t="s">
        <v>1209</v>
      </c>
      <c r="C584" s="1">
        <v>2009.0</v>
      </c>
      <c r="D584" s="1">
        <v>2018.0</v>
      </c>
      <c r="E584" s="1" t="s">
        <v>269</v>
      </c>
      <c r="F584" s="1">
        <v>16.0</v>
      </c>
      <c r="G584" s="1">
        <v>9.0</v>
      </c>
    </row>
    <row r="585" ht="15.75" customHeight="1">
      <c r="A585" s="1" t="s">
        <v>1210</v>
      </c>
      <c r="B585" s="1" t="s">
        <v>1211</v>
      </c>
      <c r="C585" s="1">
        <v>2009.0</v>
      </c>
      <c r="D585" s="1">
        <v>2018.0</v>
      </c>
      <c r="E585" s="1" t="s">
        <v>269</v>
      </c>
      <c r="F585" s="1">
        <v>80.0</v>
      </c>
      <c r="G585" s="1">
        <v>9.0</v>
      </c>
    </row>
    <row r="586" ht="15.75" customHeight="1">
      <c r="A586" s="1" t="s">
        <v>1212</v>
      </c>
      <c r="B586" s="1" t="s">
        <v>1213</v>
      </c>
      <c r="C586" s="1">
        <v>2010.0</v>
      </c>
      <c r="D586" s="1">
        <v>2019.0</v>
      </c>
      <c r="E586" s="1" t="s">
        <v>17</v>
      </c>
      <c r="F586" s="1">
        <v>59.0</v>
      </c>
      <c r="G586" s="1">
        <v>9.0</v>
      </c>
    </row>
    <row r="587" ht="15.75" customHeight="1">
      <c r="A587" s="1" t="s">
        <v>1214</v>
      </c>
      <c r="B587" s="1" t="s">
        <v>1215</v>
      </c>
      <c r="C587" s="1">
        <v>2010.0</v>
      </c>
      <c r="D587" s="1">
        <v>2019.0</v>
      </c>
      <c r="E587" s="1" t="s">
        <v>17</v>
      </c>
      <c r="F587" s="1">
        <v>22.0</v>
      </c>
      <c r="G587" s="1">
        <v>9.0</v>
      </c>
    </row>
    <row r="588" ht="15.75" customHeight="1">
      <c r="A588" s="1" t="s">
        <v>1216</v>
      </c>
      <c r="B588" s="1" t="s">
        <v>1217</v>
      </c>
      <c r="C588" s="1">
        <v>2010.0</v>
      </c>
      <c r="D588" s="1">
        <v>2019.0</v>
      </c>
      <c r="E588" s="1" t="s">
        <v>269</v>
      </c>
      <c r="F588" s="1">
        <v>22.0</v>
      </c>
      <c r="G588" s="1">
        <v>9.0</v>
      </c>
    </row>
    <row r="589" ht="15.75" customHeight="1">
      <c r="A589" s="1" t="s">
        <v>1218</v>
      </c>
      <c r="B589" s="1" t="s">
        <v>1219</v>
      </c>
      <c r="C589" s="1">
        <v>2010.0</v>
      </c>
      <c r="D589" s="1">
        <v>2019.0</v>
      </c>
      <c r="E589" s="1" t="s">
        <v>802</v>
      </c>
      <c r="F589" s="1">
        <v>27.0</v>
      </c>
      <c r="G589" s="1">
        <v>9.0</v>
      </c>
    </row>
    <row r="590" ht="15.75" customHeight="1">
      <c r="A590" s="1" t="s">
        <v>1220</v>
      </c>
      <c r="B590" s="1" t="s">
        <v>1221</v>
      </c>
      <c r="C590" s="1">
        <v>2011.0</v>
      </c>
      <c r="D590" s="1">
        <v>2020.0</v>
      </c>
      <c r="E590" s="1" t="s">
        <v>12</v>
      </c>
      <c r="F590" s="1">
        <v>63.0</v>
      </c>
      <c r="G590" s="1">
        <v>9.0</v>
      </c>
    </row>
    <row r="591" ht="15.75" customHeight="1">
      <c r="A591" s="1" t="s">
        <v>1222</v>
      </c>
      <c r="B591" s="1" t="s">
        <v>1223</v>
      </c>
      <c r="C591" s="1">
        <v>2012.0</v>
      </c>
      <c r="D591" s="1">
        <v>2021.0</v>
      </c>
      <c r="E591" s="1" t="s">
        <v>17</v>
      </c>
      <c r="F591" s="1">
        <v>23.0</v>
      </c>
      <c r="G591" s="1">
        <v>9.0</v>
      </c>
    </row>
    <row r="592" ht="15.75" customHeight="1">
      <c r="A592" s="1" t="s">
        <v>1224</v>
      </c>
      <c r="B592" s="1" t="s">
        <v>1225</v>
      </c>
      <c r="C592" s="1">
        <v>2012.0</v>
      </c>
      <c r="D592" s="1">
        <v>2021.0</v>
      </c>
      <c r="E592" s="1" t="s">
        <v>90</v>
      </c>
      <c r="F592" s="1">
        <v>115.0</v>
      </c>
      <c r="G592" s="1">
        <v>9.0</v>
      </c>
    </row>
    <row r="593" ht="15.75" customHeight="1">
      <c r="A593" s="1" t="s">
        <v>1226</v>
      </c>
      <c r="B593" s="1" t="s">
        <v>1227</v>
      </c>
      <c r="C593" s="1">
        <v>2013.0</v>
      </c>
      <c r="D593" s="1">
        <v>2022.0</v>
      </c>
      <c r="E593" s="1" t="s">
        <v>17</v>
      </c>
      <c r="F593" s="1">
        <v>96.0</v>
      </c>
      <c r="G593" s="1">
        <v>9.0</v>
      </c>
    </row>
    <row r="594" ht="15.75" customHeight="1">
      <c r="A594" s="1" t="s">
        <v>1228</v>
      </c>
      <c r="B594" s="1" t="s">
        <v>1229</v>
      </c>
      <c r="C594" s="1">
        <v>2013.0</v>
      </c>
      <c r="D594" s="1">
        <v>2022.0</v>
      </c>
      <c r="E594" s="1" t="s">
        <v>17</v>
      </c>
      <c r="F594" s="1">
        <v>772.0</v>
      </c>
      <c r="G594" s="1">
        <v>9.0</v>
      </c>
    </row>
    <row r="595" ht="15.75" customHeight="1">
      <c r="A595" s="1" t="s">
        <v>1230</v>
      </c>
      <c r="B595" s="1" t="s">
        <v>1231</v>
      </c>
      <c r="C595" s="1">
        <v>2013.0</v>
      </c>
      <c r="D595" s="1">
        <v>2022.0</v>
      </c>
      <c r="E595" s="1" t="s">
        <v>17</v>
      </c>
      <c r="F595" s="1">
        <v>474.0</v>
      </c>
      <c r="G595" s="1">
        <v>9.0</v>
      </c>
    </row>
    <row r="596" ht="15.75" customHeight="1">
      <c r="A596" s="1" t="s">
        <v>1232</v>
      </c>
      <c r="B596" s="1" t="s">
        <v>1233</v>
      </c>
      <c r="C596" s="1">
        <v>2013.0</v>
      </c>
      <c r="D596" s="1">
        <v>2022.0</v>
      </c>
      <c r="E596" s="1" t="s">
        <v>12</v>
      </c>
      <c r="F596" s="1">
        <v>9.0</v>
      </c>
      <c r="G596" s="1">
        <v>9.0</v>
      </c>
    </row>
    <row r="597" ht="15.75" customHeight="1">
      <c r="A597" s="1" t="s">
        <v>1234</v>
      </c>
      <c r="B597" s="1" t="s">
        <v>1235</v>
      </c>
      <c r="C597" s="1">
        <v>2013.0</v>
      </c>
      <c r="D597" s="1">
        <v>2022.0</v>
      </c>
      <c r="E597" s="1" t="s">
        <v>12</v>
      </c>
      <c r="F597" s="1">
        <v>3.0</v>
      </c>
      <c r="G597" s="1">
        <v>9.0</v>
      </c>
    </row>
    <row r="598" ht="15.75" customHeight="1">
      <c r="A598" s="1" t="s">
        <v>1236</v>
      </c>
      <c r="B598" s="1" t="s">
        <v>1237</v>
      </c>
      <c r="C598" s="1">
        <v>2013.0</v>
      </c>
      <c r="D598" s="1">
        <v>2022.0</v>
      </c>
      <c r="E598" s="1" t="s">
        <v>12</v>
      </c>
      <c r="F598" s="1">
        <v>35.0</v>
      </c>
      <c r="G598" s="1">
        <v>9.0</v>
      </c>
    </row>
    <row r="599" ht="15.75" customHeight="1">
      <c r="A599" s="1" t="s">
        <v>1238</v>
      </c>
      <c r="B599" s="1" t="s">
        <v>1239</v>
      </c>
      <c r="C599" s="1">
        <v>2013.0</v>
      </c>
      <c r="D599" s="1">
        <v>2022.0</v>
      </c>
      <c r="E599" s="1" t="s">
        <v>12</v>
      </c>
      <c r="F599" s="1">
        <v>17.0</v>
      </c>
      <c r="G599" s="1">
        <v>9.0</v>
      </c>
    </row>
    <row r="600" ht="15.75" customHeight="1">
      <c r="A600" s="1" t="s">
        <v>1240</v>
      </c>
      <c r="B600" s="1" t="s">
        <v>1241</v>
      </c>
      <c r="C600" s="1">
        <v>2013.0</v>
      </c>
      <c r="D600" s="1">
        <v>2022.0</v>
      </c>
      <c r="E600" s="1" t="s">
        <v>269</v>
      </c>
      <c r="F600" s="1">
        <v>87.0</v>
      </c>
      <c r="G600" s="1">
        <v>9.0</v>
      </c>
    </row>
    <row r="601" ht="15.75" customHeight="1">
      <c r="A601" s="1" t="s">
        <v>1242</v>
      </c>
      <c r="B601" s="1" t="s">
        <v>1243</v>
      </c>
      <c r="C601" s="1">
        <v>2013.0</v>
      </c>
      <c r="D601" s="1">
        <v>2022.0</v>
      </c>
      <c r="E601" s="1" t="s">
        <v>37</v>
      </c>
      <c r="F601" s="1">
        <v>11.0</v>
      </c>
      <c r="G601" s="1">
        <v>9.0</v>
      </c>
    </row>
    <row r="602" ht="15.75" customHeight="1">
      <c r="A602" s="1" t="s">
        <v>1244</v>
      </c>
      <c r="B602" s="1" t="s">
        <v>1245</v>
      </c>
      <c r="C602" s="1">
        <v>2014.0</v>
      </c>
      <c r="D602" s="1">
        <v>2023.0</v>
      </c>
      <c r="E602" s="1" t="s">
        <v>12</v>
      </c>
      <c r="F602" s="1">
        <v>370.0</v>
      </c>
      <c r="G602" s="1">
        <v>9.0</v>
      </c>
    </row>
    <row r="603" ht="15.75" customHeight="1">
      <c r="A603" s="1" t="s">
        <v>1246</v>
      </c>
      <c r="B603" s="1" t="s">
        <v>1247</v>
      </c>
      <c r="C603" s="1">
        <v>2014.0</v>
      </c>
      <c r="D603" s="1">
        <v>2023.0</v>
      </c>
      <c r="E603" s="1" t="s">
        <v>1248</v>
      </c>
      <c r="F603" s="1">
        <v>100.0</v>
      </c>
      <c r="G603" s="1">
        <v>9.0</v>
      </c>
    </row>
    <row r="604" ht="15.75" customHeight="1">
      <c r="A604" s="1" t="s">
        <v>1249</v>
      </c>
      <c r="B604" s="1" t="s">
        <v>1250</v>
      </c>
      <c r="C604" s="1">
        <v>2015.0</v>
      </c>
      <c r="D604" s="1">
        <v>2024.0</v>
      </c>
      <c r="E604" s="1" t="s">
        <v>198</v>
      </c>
      <c r="F604" s="1">
        <v>40.0</v>
      </c>
      <c r="G604" s="1">
        <v>9.0</v>
      </c>
    </row>
    <row r="605" ht="15.75" customHeight="1">
      <c r="A605" s="1" t="s">
        <v>1251</v>
      </c>
      <c r="B605" s="1" t="s">
        <v>1252</v>
      </c>
      <c r="C605" s="1">
        <v>1998.0</v>
      </c>
      <c r="D605" s="1">
        <v>2008.0</v>
      </c>
      <c r="E605" s="1" t="s">
        <v>17</v>
      </c>
      <c r="F605" s="1">
        <v>102.0</v>
      </c>
      <c r="G605" s="1">
        <v>10.0</v>
      </c>
    </row>
    <row r="606" ht="15.75" customHeight="1">
      <c r="A606" s="1" t="s">
        <v>1253</v>
      </c>
      <c r="B606" s="1" t="s">
        <v>1254</v>
      </c>
      <c r="C606" s="1">
        <v>1998.0</v>
      </c>
      <c r="D606" s="1">
        <v>2008.0</v>
      </c>
      <c r="E606" s="1" t="s">
        <v>12</v>
      </c>
      <c r="F606" s="1">
        <v>39.0</v>
      </c>
      <c r="G606" s="1">
        <v>10.0</v>
      </c>
    </row>
    <row r="607" ht="15.75" customHeight="1">
      <c r="A607" s="1" t="s">
        <v>1255</v>
      </c>
      <c r="B607" s="1" t="s">
        <v>1256</v>
      </c>
      <c r="C607" s="1">
        <v>1999.0</v>
      </c>
      <c r="D607" s="1">
        <v>2009.0</v>
      </c>
      <c r="E607" s="1" t="s">
        <v>12</v>
      </c>
      <c r="F607" s="1">
        <v>13.0</v>
      </c>
      <c r="G607" s="1">
        <v>10.0</v>
      </c>
    </row>
    <row r="608" ht="15.75" customHeight="1">
      <c r="A608" s="1" t="s">
        <v>1257</v>
      </c>
      <c r="B608" s="1" t="s">
        <v>1258</v>
      </c>
      <c r="C608" s="1">
        <v>2000.0</v>
      </c>
      <c r="D608" s="1">
        <v>2010.0</v>
      </c>
      <c r="E608" s="1" t="s">
        <v>12</v>
      </c>
      <c r="F608" s="1">
        <v>305.0</v>
      </c>
      <c r="G608" s="1">
        <v>10.0</v>
      </c>
    </row>
    <row r="609" ht="15.75" customHeight="1">
      <c r="A609" s="1" t="s">
        <v>1259</v>
      </c>
      <c r="B609" s="1" t="s">
        <v>1260</v>
      </c>
      <c r="C609" s="1">
        <v>2001.0</v>
      </c>
      <c r="D609" s="1">
        <v>2011.0</v>
      </c>
      <c r="E609" s="1" t="s">
        <v>17</v>
      </c>
      <c r="F609" s="1">
        <v>2.0</v>
      </c>
      <c r="G609" s="1">
        <v>10.0</v>
      </c>
    </row>
    <row r="610" ht="15.75" customHeight="1">
      <c r="A610" s="1" t="s">
        <v>1261</v>
      </c>
      <c r="B610" s="1" t="s">
        <v>1262</v>
      </c>
      <c r="C610" s="1">
        <v>2001.0</v>
      </c>
      <c r="D610" s="1">
        <v>2011.0</v>
      </c>
      <c r="E610" s="1" t="s">
        <v>12</v>
      </c>
      <c r="F610" s="1">
        <v>16.0</v>
      </c>
      <c r="G610" s="1">
        <v>10.0</v>
      </c>
    </row>
    <row r="611" ht="15.75" customHeight="1">
      <c r="A611" s="1" t="s">
        <v>1263</v>
      </c>
      <c r="B611" s="1" t="s">
        <v>1264</v>
      </c>
      <c r="C611" s="1">
        <v>2002.0</v>
      </c>
      <c r="D611" s="1">
        <v>2012.0</v>
      </c>
      <c r="E611" s="1" t="s">
        <v>17</v>
      </c>
      <c r="F611" s="1">
        <v>24.0</v>
      </c>
      <c r="G611" s="1">
        <v>10.0</v>
      </c>
    </row>
    <row r="612" ht="15.75" customHeight="1">
      <c r="A612" s="1" t="s">
        <v>1265</v>
      </c>
      <c r="B612" s="1" t="s">
        <v>1266</v>
      </c>
      <c r="C612" s="1">
        <v>2003.0</v>
      </c>
      <c r="D612" s="1">
        <v>2013.0</v>
      </c>
      <c r="E612" s="1" t="s">
        <v>37</v>
      </c>
      <c r="F612" s="1">
        <v>26.0</v>
      </c>
      <c r="G612" s="1">
        <v>10.0</v>
      </c>
    </row>
    <row r="613" ht="15.75" customHeight="1">
      <c r="A613" s="1" t="s">
        <v>1267</v>
      </c>
      <c r="B613" s="1" t="s">
        <v>1268</v>
      </c>
      <c r="C613" s="1">
        <v>2004.0</v>
      </c>
      <c r="D613" s="1">
        <v>2014.0</v>
      </c>
      <c r="E613" s="1" t="s">
        <v>17</v>
      </c>
      <c r="F613" s="1">
        <v>180.0</v>
      </c>
      <c r="G613" s="1">
        <v>10.0</v>
      </c>
    </row>
    <row r="614" ht="15.75" customHeight="1">
      <c r="A614" s="1" t="s">
        <v>1269</v>
      </c>
      <c r="B614" s="1" t="s">
        <v>1270</v>
      </c>
      <c r="C614" s="1">
        <v>2004.0</v>
      </c>
      <c r="D614" s="1">
        <v>2014.0</v>
      </c>
      <c r="E614" s="1" t="s">
        <v>17</v>
      </c>
      <c r="F614" s="1">
        <v>0.0</v>
      </c>
      <c r="G614" s="1">
        <v>10.0</v>
      </c>
    </row>
    <row r="615" ht="15.75" customHeight="1">
      <c r="A615" s="1" t="s">
        <v>1271</v>
      </c>
      <c r="B615" s="1" t="s">
        <v>1272</v>
      </c>
      <c r="C615" s="1">
        <v>2004.0</v>
      </c>
      <c r="D615" s="1">
        <v>2014.0</v>
      </c>
      <c r="E615" s="1" t="s">
        <v>17</v>
      </c>
      <c r="F615" s="1">
        <v>5.0</v>
      </c>
      <c r="G615" s="1">
        <v>10.0</v>
      </c>
    </row>
    <row r="616" ht="15.75" customHeight="1">
      <c r="A616" s="1" t="s">
        <v>1273</v>
      </c>
      <c r="B616" s="1" t="s">
        <v>1274</v>
      </c>
      <c r="C616" s="1">
        <v>2005.0</v>
      </c>
      <c r="D616" s="1">
        <v>2015.0</v>
      </c>
      <c r="E616" s="1" t="s">
        <v>17</v>
      </c>
      <c r="F616" s="1">
        <v>80.0</v>
      </c>
      <c r="G616" s="1">
        <v>10.0</v>
      </c>
    </row>
    <row r="617" ht="15.75" customHeight="1">
      <c r="A617" s="1" t="s">
        <v>1275</v>
      </c>
      <c r="B617" s="1" t="s">
        <v>1276</v>
      </c>
      <c r="C617" s="1">
        <v>2005.0</v>
      </c>
      <c r="D617" s="1">
        <v>2015.0</v>
      </c>
      <c r="E617" s="1" t="s">
        <v>17</v>
      </c>
      <c r="F617" s="1">
        <v>43.0</v>
      </c>
      <c r="G617" s="1">
        <v>10.0</v>
      </c>
    </row>
    <row r="618" ht="15.75" customHeight="1">
      <c r="A618" s="1" t="s">
        <v>1277</v>
      </c>
      <c r="B618" s="1" t="s">
        <v>1278</v>
      </c>
      <c r="C618" s="1">
        <v>2005.0</v>
      </c>
      <c r="D618" s="1">
        <v>2015.0</v>
      </c>
      <c r="E618" s="1" t="s">
        <v>12</v>
      </c>
      <c r="F618" s="1">
        <v>19.0</v>
      </c>
      <c r="G618" s="1">
        <v>10.0</v>
      </c>
    </row>
    <row r="619" ht="15.75" customHeight="1">
      <c r="A619" s="1" t="s">
        <v>1279</v>
      </c>
      <c r="B619" s="1" t="s">
        <v>1280</v>
      </c>
      <c r="C619" s="1">
        <v>2005.0</v>
      </c>
      <c r="D619" s="1">
        <v>2015.0</v>
      </c>
      <c r="E619" s="1" t="s">
        <v>79</v>
      </c>
      <c r="F619" s="1">
        <v>10.0</v>
      </c>
      <c r="G619" s="1">
        <v>10.0</v>
      </c>
    </row>
    <row r="620" ht="15.75" customHeight="1">
      <c r="A620" s="1" t="s">
        <v>1281</v>
      </c>
      <c r="B620" s="1" t="s">
        <v>1282</v>
      </c>
      <c r="C620" s="1">
        <v>2006.0</v>
      </c>
      <c r="D620" s="1">
        <v>2016.0</v>
      </c>
      <c r="E620" s="1" t="s">
        <v>17</v>
      </c>
      <c r="F620" s="1">
        <v>0.0</v>
      </c>
      <c r="G620" s="1">
        <v>10.0</v>
      </c>
    </row>
    <row r="621" ht="15.75" customHeight="1">
      <c r="A621" s="1" t="s">
        <v>1283</v>
      </c>
      <c r="B621" s="1" t="s">
        <v>1284</v>
      </c>
      <c r="C621" s="1">
        <v>2006.0</v>
      </c>
      <c r="D621" s="1">
        <v>2016.0</v>
      </c>
      <c r="E621" s="1" t="s">
        <v>90</v>
      </c>
      <c r="F621" s="1">
        <v>0.0</v>
      </c>
      <c r="G621" s="1">
        <v>10.0</v>
      </c>
    </row>
    <row r="622" ht="15.75" customHeight="1">
      <c r="A622" s="1" t="s">
        <v>1285</v>
      </c>
      <c r="B622" s="1" t="s">
        <v>1286</v>
      </c>
      <c r="C622" s="1">
        <v>2006.0</v>
      </c>
      <c r="D622" s="1">
        <v>2016.0</v>
      </c>
      <c r="E622" s="1" t="s">
        <v>79</v>
      </c>
      <c r="F622" s="1">
        <v>31.0</v>
      </c>
      <c r="G622" s="1">
        <v>10.0</v>
      </c>
    </row>
    <row r="623" ht="15.75" customHeight="1">
      <c r="A623" s="1" t="s">
        <v>1287</v>
      </c>
      <c r="B623" s="1" t="s">
        <v>1288</v>
      </c>
      <c r="C623" s="1">
        <v>2007.0</v>
      </c>
      <c r="D623" s="1">
        <v>2017.0</v>
      </c>
      <c r="E623" s="1" t="s">
        <v>17</v>
      </c>
      <c r="F623" s="1">
        <v>43.0</v>
      </c>
      <c r="G623" s="1">
        <v>10.0</v>
      </c>
    </row>
    <row r="624" ht="15.75" customHeight="1">
      <c r="A624" s="1" t="s">
        <v>1289</v>
      </c>
      <c r="B624" s="1" t="s">
        <v>1290</v>
      </c>
      <c r="C624" s="1">
        <v>2007.0</v>
      </c>
      <c r="D624" s="1">
        <v>2017.0</v>
      </c>
      <c r="E624" s="1" t="s">
        <v>17</v>
      </c>
      <c r="F624" s="1">
        <v>192.0</v>
      </c>
      <c r="G624" s="1">
        <v>10.0</v>
      </c>
    </row>
    <row r="625" ht="15.75" customHeight="1">
      <c r="A625" s="1" t="s">
        <v>1291</v>
      </c>
      <c r="B625" s="1" t="s">
        <v>1292</v>
      </c>
      <c r="C625" s="1">
        <v>2007.0</v>
      </c>
      <c r="D625" s="1">
        <v>2017.0</v>
      </c>
      <c r="E625" s="1" t="s">
        <v>17</v>
      </c>
      <c r="F625" s="1">
        <v>139.0</v>
      </c>
      <c r="G625" s="1">
        <v>10.0</v>
      </c>
    </row>
    <row r="626" ht="15.75" customHeight="1">
      <c r="A626" s="1" t="s">
        <v>1293</v>
      </c>
      <c r="B626" s="1" t="s">
        <v>1294</v>
      </c>
      <c r="C626" s="1">
        <v>2007.0</v>
      </c>
      <c r="D626" s="1">
        <v>2017.0</v>
      </c>
      <c r="E626" s="1" t="s">
        <v>811</v>
      </c>
      <c r="F626" s="1">
        <v>1939.0</v>
      </c>
      <c r="G626" s="1">
        <v>10.0</v>
      </c>
    </row>
    <row r="627" ht="15.75" customHeight="1">
      <c r="A627" s="1" t="s">
        <v>1295</v>
      </c>
      <c r="B627" s="1" t="s">
        <v>1296</v>
      </c>
      <c r="C627" s="1">
        <v>2007.0</v>
      </c>
      <c r="D627" s="1">
        <v>2017.0</v>
      </c>
      <c r="E627" s="1" t="s">
        <v>12</v>
      </c>
      <c r="F627" s="1">
        <v>8.0</v>
      </c>
      <c r="G627" s="1">
        <v>10.0</v>
      </c>
    </row>
    <row r="628" ht="15.75" customHeight="1">
      <c r="A628" s="1" t="s">
        <v>1297</v>
      </c>
      <c r="B628" s="1" t="s">
        <v>1298</v>
      </c>
      <c r="C628" s="1">
        <v>2007.0</v>
      </c>
      <c r="D628" s="1">
        <v>2017.0</v>
      </c>
      <c r="E628" s="1" t="s">
        <v>12</v>
      </c>
      <c r="F628" s="1">
        <v>72.0</v>
      </c>
      <c r="G628" s="1">
        <v>10.0</v>
      </c>
    </row>
    <row r="629" ht="15.75" customHeight="1">
      <c r="A629" s="1" t="s">
        <v>1299</v>
      </c>
      <c r="B629" s="1" t="s">
        <v>1300</v>
      </c>
      <c r="C629" s="1">
        <v>2007.0</v>
      </c>
      <c r="D629" s="1">
        <v>2017.0</v>
      </c>
      <c r="E629" s="1" t="s">
        <v>12</v>
      </c>
      <c r="F629" s="1">
        <v>25.0</v>
      </c>
      <c r="G629" s="1">
        <v>10.0</v>
      </c>
    </row>
    <row r="630" ht="15.75" customHeight="1">
      <c r="A630" s="1" t="s">
        <v>1301</v>
      </c>
      <c r="B630" s="1" t="s">
        <v>1302</v>
      </c>
      <c r="C630" s="1">
        <v>2008.0</v>
      </c>
      <c r="D630" s="1">
        <v>2018.0</v>
      </c>
      <c r="E630" s="1" t="s">
        <v>17</v>
      </c>
      <c r="F630" s="1">
        <v>309.0</v>
      </c>
      <c r="G630" s="1">
        <v>10.0</v>
      </c>
    </row>
    <row r="631" ht="15.75" customHeight="1">
      <c r="A631" s="1" t="s">
        <v>1303</v>
      </c>
      <c r="B631" s="1" t="s">
        <v>1304</v>
      </c>
      <c r="C631" s="1">
        <v>2008.0</v>
      </c>
      <c r="D631" s="1">
        <v>2018.0</v>
      </c>
      <c r="E631" s="1" t="s">
        <v>17</v>
      </c>
      <c r="F631" s="1">
        <v>76.0</v>
      </c>
      <c r="G631" s="1">
        <v>10.0</v>
      </c>
    </row>
    <row r="632" ht="15.75" customHeight="1">
      <c r="A632" s="1" t="s">
        <v>1305</v>
      </c>
      <c r="B632" s="1" t="s">
        <v>1306</v>
      </c>
      <c r="C632" s="1">
        <v>2008.0</v>
      </c>
      <c r="D632" s="1">
        <v>2018.0</v>
      </c>
      <c r="E632" s="1" t="s">
        <v>12</v>
      </c>
      <c r="F632" s="1">
        <v>15.0</v>
      </c>
      <c r="G632" s="1">
        <v>10.0</v>
      </c>
    </row>
    <row r="633" ht="15.75" customHeight="1">
      <c r="A633" s="1" t="s">
        <v>1307</v>
      </c>
      <c r="B633" s="1" t="s">
        <v>1308</v>
      </c>
      <c r="C633" s="1">
        <v>2009.0</v>
      </c>
      <c r="D633" s="1">
        <v>2019.0</v>
      </c>
      <c r="E633" s="1" t="s">
        <v>17</v>
      </c>
      <c r="F633" s="1">
        <v>24.0</v>
      </c>
      <c r="G633" s="1">
        <v>10.0</v>
      </c>
    </row>
    <row r="634" ht="15.75" customHeight="1">
      <c r="A634" s="1" t="s">
        <v>1309</v>
      </c>
      <c r="B634" s="1" t="s">
        <v>1310</v>
      </c>
      <c r="C634" s="1">
        <v>2009.0</v>
      </c>
      <c r="D634" s="1">
        <v>2019.0</v>
      </c>
      <c r="E634" s="1" t="s">
        <v>17</v>
      </c>
      <c r="F634" s="1">
        <v>88.0</v>
      </c>
      <c r="G634" s="1">
        <v>10.0</v>
      </c>
    </row>
    <row r="635" ht="15.75" customHeight="1">
      <c r="A635" s="1" t="s">
        <v>1311</v>
      </c>
      <c r="B635" s="1" t="s">
        <v>1312</v>
      </c>
      <c r="C635" s="1">
        <v>2009.0</v>
      </c>
      <c r="D635" s="1">
        <v>2019.0</v>
      </c>
      <c r="E635" s="1" t="s">
        <v>17</v>
      </c>
      <c r="F635" s="1">
        <v>108.0</v>
      </c>
      <c r="G635" s="1">
        <v>10.0</v>
      </c>
    </row>
    <row r="636" ht="15.75" customHeight="1">
      <c r="A636" s="1" t="s">
        <v>1313</v>
      </c>
      <c r="B636" s="1" t="s">
        <v>1314</v>
      </c>
      <c r="C636" s="1">
        <v>2009.0</v>
      </c>
      <c r="D636" s="1">
        <v>2019.0</v>
      </c>
      <c r="E636" s="1" t="s">
        <v>17</v>
      </c>
      <c r="F636" s="1">
        <v>46.0</v>
      </c>
      <c r="G636" s="1">
        <v>10.0</v>
      </c>
    </row>
    <row r="637" ht="15.75" customHeight="1">
      <c r="A637" s="1" t="s">
        <v>1315</v>
      </c>
      <c r="B637" s="1" t="s">
        <v>1316</v>
      </c>
      <c r="C637" s="1">
        <v>2009.0</v>
      </c>
      <c r="D637" s="1">
        <v>2019.0</v>
      </c>
      <c r="E637" s="1" t="s">
        <v>27</v>
      </c>
      <c r="F637" s="1">
        <v>620.0</v>
      </c>
      <c r="G637" s="1">
        <v>10.0</v>
      </c>
    </row>
    <row r="638" ht="15.75" customHeight="1">
      <c r="A638" s="1" t="s">
        <v>1317</v>
      </c>
      <c r="B638" s="1" t="s">
        <v>1318</v>
      </c>
      <c r="C638" s="1">
        <v>2009.0</v>
      </c>
      <c r="D638" s="1">
        <v>2019.0</v>
      </c>
      <c r="E638" s="1" t="s">
        <v>22</v>
      </c>
      <c r="F638" s="1">
        <v>117.0</v>
      </c>
      <c r="G638" s="1">
        <v>10.0</v>
      </c>
    </row>
    <row r="639" ht="15.75" customHeight="1">
      <c r="A639" s="1" t="s">
        <v>1319</v>
      </c>
      <c r="B639" s="1" t="s">
        <v>1320</v>
      </c>
      <c r="C639" s="1">
        <v>2010.0</v>
      </c>
      <c r="D639" s="1">
        <v>2020.0</v>
      </c>
      <c r="E639" s="1" t="s">
        <v>37</v>
      </c>
      <c r="F639" s="1">
        <v>30.0</v>
      </c>
      <c r="G639" s="1">
        <v>10.0</v>
      </c>
    </row>
    <row r="640" ht="15.75" customHeight="1">
      <c r="A640" s="1" t="s">
        <v>1321</v>
      </c>
      <c r="B640" s="1" t="s">
        <v>1322</v>
      </c>
      <c r="C640" s="1">
        <v>2011.0</v>
      </c>
      <c r="D640" s="1">
        <v>2021.0</v>
      </c>
      <c r="E640" s="1" t="s">
        <v>531</v>
      </c>
      <c r="F640" s="1">
        <v>25.0</v>
      </c>
      <c r="G640" s="1">
        <v>10.0</v>
      </c>
    </row>
    <row r="641" ht="15.75" customHeight="1">
      <c r="A641" s="1" t="s">
        <v>1323</v>
      </c>
      <c r="B641" s="1" t="s">
        <v>1324</v>
      </c>
      <c r="C641" s="1">
        <v>2011.0</v>
      </c>
      <c r="D641" s="1">
        <v>2021.0</v>
      </c>
      <c r="E641" s="1" t="s">
        <v>17</v>
      </c>
      <c r="F641" s="1">
        <v>82.0</v>
      </c>
      <c r="G641" s="1">
        <v>10.0</v>
      </c>
    </row>
    <row r="642" ht="15.75" customHeight="1">
      <c r="A642" s="1" t="s">
        <v>1325</v>
      </c>
      <c r="B642" s="1" t="s">
        <v>1326</v>
      </c>
      <c r="C642" s="1">
        <v>2011.0</v>
      </c>
      <c r="D642" s="1">
        <v>2021.0</v>
      </c>
      <c r="E642" s="1" t="s">
        <v>12</v>
      </c>
      <c r="F642" s="1">
        <v>94.0</v>
      </c>
      <c r="G642" s="1">
        <v>10.0</v>
      </c>
    </row>
    <row r="643" ht="15.75" customHeight="1">
      <c r="A643" s="1" t="s">
        <v>1327</v>
      </c>
      <c r="B643" s="1" t="s">
        <v>1328</v>
      </c>
      <c r="C643" s="1">
        <v>2011.0</v>
      </c>
      <c r="D643" s="1">
        <v>2021.0</v>
      </c>
      <c r="E643" s="1" t="s">
        <v>802</v>
      </c>
      <c r="F643" s="1">
        <v>140.0</v>
      </c>
      <c r="G643" s="1">
        <v>10.0</v>
      </c>
    </row>
    <row r="644" ht="15.75" customHeight="1">
      <c r="A644" s="1" t="s">
        <v>1329</v>
      </c>
      <c r="B644" s="1" t="s">
        <v>1330</v>
      </c>
      <c r="C644" s="1">
        <v>2012.0</v>
      </c>
      <c r="D644" s="1">
        <v>2022.0</v>
      </c>
      <c r="E644" s="1" t="s">
        <v>1331</v>
      </c>
      <c r="F644" s="1">
        <v>43.0</v>
      </c>
      <c r="G644" s="1">
        <v>10.0</v>
      </c>
    </row>
    <row r="645" ht="15.75" customHeight="1">
      <c r="A645" s="1" t="s">
        <v>1332</v>
      </c>
      <c r="B645" s="1" t="s">
        <v>1333</v>
      </c>
      <c r="C645" s="1">
        <v>2012.0</v>
      </c>
      <c r="D645" s="1">
        <v>2022.0</v>
      </c>
      <c r="E645" s="1" t="s">
        <v>274</v>
      </c>
      <c r="F645" s="1">
        <v>66.0</v>
      </c>
      <c r="G645" s="1">
        <v>10.0</v>
      </c>
    </row>
    <row r="646" ht="15.75" customHeight="1">
      <c r="A646" s="1" t="s">
        <v>1334</v>
      </c>
      <c r="B646" s="1" t="s">
        <v>1335</v>
      </c>
      <c r="C646" s="1">
        <v>2012.0</v>
      </c>
      <c r="D646" s="1">
        <v>2022.0</v>
      </c>
      <c r="E646" s="1" t="s">
        <v>198</v>
      </c>
      <c r="F646" s="1">
        <v>15.0</v>
      </c>
      <c r="G646" s="1">
        <v>10.0</v>
      </c>
    </row>
    <row r="647" ht="15.75" customHeight="1">
      <c r="A647" s="1" t="s">
        <v>1336</v>
      </c>
      <c r="B647" s="1" t="s">
        <v>1337</v>
      </c>
      <c r="C647" s="1">
        <v>2012.0</v>
      </c>
      <c r="D647" s="1">
        <v>2022.0</v>
      </c>
      <c r="E647" s="1" t="s">
        <v>17</v>
      </c>
      <c r="F647" s="1">
        <v>8.0</v>
      </c>
      <c r="G647" s="1">
        <v>10.0</v>
      </c>
    </row>
    <row r="648" ht="15.75" customHeight="1">
      <c r="A648" s="1" t="s">
        <v>1338</v>
      </c>
      <c r="B648" s="1" t="s">
        <v>1339</v>
      </c>
      <c r="C648" s="1">
        <v>2012.0</v>
      </c>
      <c r="D648" s="1">
        <v>2022.0</v>
      </c>
      <c r="E648" s="1" t="s">
        <v>17</v>
      </c>
      <c r="F648" s="1">
        <v>17.0</v>
      </c>
      <c r="G648" s="1">
        <v>10.0</v>
      </c>
    </row>
    <row r="649" ht="15.75" customHeight="1">
      <c r="A649" s="1" t="s">
        <v>1340</v>
      </c>
      <c r="B649" s="1" t="s">
        <v>1341</v>
      </c>
      <c r="C649" s="1">
        <v>2012.0</v>
      </c>
      <c r="D649" s="1">
        <v>2022.0</v>
      </c>
      <c r="E649" s="1" t="s">
        <v>198</v>
      </c>
      <c r="F649" s="1">
        <v>24.0</v>
      </c>
      <c r="G649" s="1">
        <v>10.0</v>
      </c>
    </row>
    <row r="650" ht="15.75" customHeight="1">
      <c r="A650" s="1" t="s">
        <v>1342</v>
      </c>
      <c r="B650" s="1" t="s">
        <v>1343</v>
      </c>
      <c r="C650" s="1">
        <v>2012.0</v>
      </c>
      <c r="D650" s="1">
        <v>2022.0</v>
      </c>
      <c r="E650" s="1" t="s">
        <v>1344</v>
      </c>
      <c r="F650" s="1">
        <v>102.0</v>
      </c>
      <c r="G650" s="1">
        <v>10.0</v>
      </c>
    </row>
    <row r="651" ht="15.75" customHeight="1">
      <c r="A651" s="1" t="s">
        <v>1345</v>
      </c>
      <c r="B651" s="1" t="s">
        <v>1346</v>
      </c>
      <c r="C651" s="1">
        <v>2012.0</v>
      </c>
      <c r="D651" s="1">
        <v>2022.0</v>
      </c>
      <c r="E651" s="1" t="s">
        <v>12</v>
      </c>
      <c r="F651" s="1">
        <v>68.0</v>
      </c>
      <c r="G651" s="1">
        <v>10.0</v>
      </c>
    </row>
    <row r="652" ht="15.75" customHeight="1">
      <c r="A652" s="1" t="s">
        <v>1347</v>
      </c>
      <c r="B652" s="1" t="s">
        <v>1348</v>
      </c>
      <c r="C652" s="1">
        <v>2012.0</v>
      </c>
      <c r="D652" s="1">
        <v>2022.0</v>
      </c>
      <c r="E652" s="1" t="s">
        <v>1117</v>
      </c>
      <c r="F652" s="1">
        <v>27.0</v>
      </c>
      <c r="G652" s="1">
        <v>10.0</v>
      </c>
    </row>
    <row r="653" ht="15.75" customHeight="1">
      <c r="A653" s="1" t="s">
        <v>1349</v>
      </c>
      <c r="B653" s="1" t="s">
        <v>1350</v>
      </c>
      <c r="C653" s="1">
        <v>2012.0</v>
      </c>
      <c r="D653" s="1">
        <v>2022.0</v>
      </c>
      <c r="E653" s="1" t="s">
        <v>37</v>
      </c>
      <c r="F653" s="1">
        <v>74.0</v>
      </c>
      <c r="G653" s="1">
        <v>10.0</v>
      </c>
    </row>
    <row r="654" ht="15.75" customHeight="1">
      <c r="A654" s="1" t="s">
        <v>1351</v>
      </c>
      <c r="B654" s="1" t="s">
        <v>1352</v>
      </c>
      <c r="C654" s="1">
        <v>2012.0</v>
      </c>
      <c r="D654" s="1">
        <v>2022.0</v>
      </c>
      <c r="E654" s="1" t="s">
        <v>37</v>
      </c>
      <c r="F654" s="1">
        <v>297.0</v>
      </c>
      <c r="G654" s="1">
        <v>10.0</v>
      </c>
    </row>
    <row r="655" ht="15.75" customHeight="1">
      <c r="A655" s="1" t="s">
        <v>1353</v>
      </c>
      <c r="B655" s="1" t="s">
        <v>1354</v>
      </c>
      <c r="C655" s="1">
        <v>2012.0</v>
      </c>
      <c r="D655" s="1">
        <v>2022.0</v>
      </c>
      <c r="E655" s="1" t="s">
        <v>802</v>
      </c>
      <c r="F655" s="1">
        <v>13.0</v>
      </c>
      <c r="G655" s="1">
        <v>10.0</v>
      </c>
    </row>
    <row r="656" ht="15.75" customHeight="1">
      <c r="A656" s="1" t="s">
        <v>1355</v>
      </c>
      <c r="B656" s="1" t="s">
        <v>1356</v>
      </c>
      <c r="C656" s="1">
        <v>1994.0</v>
      </c>
      <c r="D656" s="1">
        <v>2005.0</v>
      </c>
      <c r="E656" s="1" t="s">
        <v>27</v>
      </c>
      <c r="F656" s="1">
        <v>72.0</v>
      </c>
      <c r="G656" s="1">
        <v>11.0</v>
      </c>
    </row>
    <row r="657" ht="15.75" customHeight="1">
      <c r="A657" s="1" t="s">
        <v>1357</v>
      </c>
      <c r="B657" s="1" t="s">
        <v>1358</v>
      </c>
      <c r="C657" s="1">
        <v>1994.0</v>
      </c>
      <c r="D657" s="1">
        <v>2005.0</v>
      </c>
      <c r="E657" s="1" t="s">
        <v>72</v>
      </c>
      <c r="F657" s="1">
        <v>16.0</v>
      </c>
      <c r="G657" s="1">
        <v>11.0</v>
      </c>
    </row>
    <row r="658" ht="15.75" customHeight="1">
      <c r="A658" s="1" t="s">
        <v>1359</v>
      </c>
      <c r="B658" s="1" t="s">
        <v>1360</v>
      </c>
      <c r="C658" s="1">
        <v>1996.0</v>
      </c>
      <c r="D658" s="1">
        <v>2007.0</v>
      </c>
      <c r="E658" s="1" t="s">
        <v>17</v>
      </c>
      <c r="F658" s="1">
        <v>146.0</v>
      </c>
      <c r="G658" s="1">
        <v>11.0</v>
      </c>
    </row>
    <row r="659" ht="15.75" customHeight="1">
      <c r="A659" s="1" t="s">
        <v>1361</v>
      </c>
      <c r="B659" s="1" t="s">
        <v>1362</v>
      </c>
      <c r="C659" s="1">
        <v>1996.0</v>
      </c>
      <c r="D659" s="1">
        <v>2007.0</v>
      </c>
      <c r="E659" s="1" t="s">
        <v>37</v>
      </c>
      <c r="F659" s="1">
        <v>276.0</v>
      </c>
      <c r="G659" s="1">
        <v>11.0</v>
      </c>
    </row>
    <row r="660" ht="15.75" customHeight="1">
      <c r="A660" s="1" t="s">
        <v>1363</v>
      </c>
      <c r="B660" s="1" t="s">
        <v>1364</v>
      </c>
      <c r="C660" s="1">
        <v>1998.0</v>
      </c>
      <c r="D660" s="1">
        <v>2009.0</v>
      </c>
      <c r="E660" s="1" t="s">
        <v>17</v>
      </c>
      <c r="F660" s="1">
        <v>10.0</v>
      </c>
      <c r="G660" s="1">
        <v>11.0</v>
      </c>
    </row>
    <row r="661" ht="15.75" customHeight="1">
      <c r="A661" s="1" t="s">
        <v>1365</v>
      </c>
      <c r="B661" s="1" t="s">
        <v>1366</v>
      </c>
      <c r="C661" s="1">
        <v>1998.0</v>
      </c>
      <c r="D661" s="1">
        <v>2009.0</v>
      </c>
      <c r="E661" s="1" t="s">
        <v>17</v>
      </c>
      <c r="F661" s="1">
        <v>87.0</v>
      </c>
      <c r="G661" s="1">
        <v>11.0</v>
      </c>
    </row>
    <row r="662" ht="15.75" customHeight="1">
      <c r="A662" s="1" t="s">
        <v>1367</v>
      </c>
      <c r="B662" s="1" t="s">
        <v>1368</v>
      </c>
      <c r="C662" s="1">
        <v>1999.0</v>
      </c>
      <c r="D662" s="1">
        <v>2010.0</v>
      </c>
      <c r="E662" s="1" t="s">
        <v>90</v>
      </c>
      <c r="F662" s="1">
        <v>40.0</v>
      </c>
      <c r="G662" s="1">
        <v>11.0</v>
      </c>
    </row>
    <row r="663" ht="15.75" customHeight="1">
      <c r="A663" s="1" t="s">
        <v>1369</v>
      </c>
      <c r="B663" s="1" t="s">
        <v>1370</v>
      </c>
      <c r="C663" s="1">
        <v>2000.0</v>
      </c>
      <c r="D663" s="1">
        <v>2011.0</v>
      </c>
      <c r="E663" s="1" t="s">
        <v>12</v>
      </c>
      <c r="F663" s="1">
        <v>876.0</v>
      </c>
      <c r="G663" s="1">
        <v>11.0</v>
      </c>
    </row>
    <row r="664" ht="15.75" customHeight="1">
      <c r="A664" s="1" t="s">
        <v>1371</v>
      </c>
      <c r="B664" s="1" t="s">
        <v>1372</v>
      </c>
      <c r="C664" s="1">
        <v>2000.0</v>
      </c>
      <c r="D664" s="1">
        <v>2011.0</v>
      </c>
      <c r="E664" s="1" t="s">
        <v>637</v>
      </c>
      <c r="F664" s="1">
        <v>43.0</v>
      </c>
      <c r="G664" s="1">
        <v>11.0</v>
      </c>
    </row>
    <row r="665" ht="15.75" customHeight="1">
      <c r="A665" s="1" t="s">
        <v>1373</v>
      </c>
      <c r="B665" s="1" t="s">
        <v>1374</v>
      </c>
      <c r="C665" s="1">
        <v>2001.0</v>
      </c>
      <c r="D665" s="1">
        <v>2012.0</v>
      </c>
      <c r="E665" s="1" t="s">
        <v>17</v>
      </c>
      <c r="F665" s="1">
        <v>9.0</v>
      </c>
      <c r="G665" s="1">
        <v>11.0</v>
      </c>
    </row>
    <row r="666" ht="15.75" customHeight="1">
      <c r="A666" s="1" t="s">
        <v>1375</v>
      </c>
      <c r="B666" s="1" t="s">
        <v>1376</v>
      </c>
      <c r="C666" s="1">
        <v>2001.0</v>
      </c>
      <c r="D666" s="1">
        <v>2012.0</v>
      </c>
      <c r="E666" s="1" t="s">
        <v>17</v>
      </c>
      <c r="F666" s="1">
        <v>14.0</v>
      </c>
      <c r="G666" s="1">
        <v>11.0</v>
      </c>
    </row>
    <row r="667" ht="15.75" customHeight="1">
      <c r="A667" s="1" t="s">
        <v>1377</v>
      </c>
      <c r="B667" s="1" t="s">
        <v>1378</v>
      </c>
      <c r="C667" s="1">
        <v>2001.0</v>
      </c>
      <c r="D667" s="1">
        <v>2012.0</v>
      </c>
      <c r="E667" s="1" t="s">
        <v>12</v>
      </c>
      <c r="F667" s="1">
        <v>93.0</v>
      </c>
      <c r="G667" s="1">
        <v>11.0</v>
      </c>
    </row>
    <row r="668" ht="15.75" customHeight="1">
      <c r="A668" s="1" t="s">
        <v>1379</v>
      </c>
      <c r="B668" s="1" t="s">
        <v>1380</v>
      </c>
      <c r="C668" s="1">
        <v>2001.0</v>
      </c>
      <c r="D668" s="1">
        <v>2012.0</v>
      </c>
      <c r="E668" s="1" t="s">
        <v>12</v>
      </c>
      <c r="F668" s="1">
        <v>153.0</v>
      </c>
      <c r="G668" s="1">
        <v>11.0</v>
      </c>
    </row>
    <row r="669" ht="15.75" customHeight="1">
      <c r="A669" s="1" t="s">
        <v>1381</v>
      </c>
      <c r="B669" s="1" t="s">
        <v>1382</v>
      </c>
      <c r="C669" s="1">
        <v>2001.0</v>
      </c>
      <c r="D669" s="1">
        <v>2012.0</v>
      </c>
      <c r="E669" s="1" t="s">
        <v>12</v>
      </c>
      <c r="F669" s="1">
        <v>97.0</v>
      </c>
      <c r="G669" s="1">
        <v>11.0</v>
      </c>
    </row>
    <row r="670" ht="15.75" customHeight="1">
      <c r="A670" s="1" t="s">
        <v>1383</v>
      </c>
      <c r="B670" s="1" t="s">
        <v>1384</v>
      </c>
      <c r="C670" s="1">
        <v>2001.0</v>
      </c>
      <c r="D670" s="1">
        <v>2012.0</v>
      </c>
      <c r="E670" s="1" t="s">
        <v>72</v>
      </c>
      <c r="F670" s="1">
        <v>12.0</v>
      </c>
      <c r="G670" s="1">
        <v>11.0</v>
      </c>
    </row>
    <row r="671" ht="15.75" customHeight="1">
      <c r="A671" s="1" t="s">
        <v>1385</v>
      </c>
      <c r="B671" s="1" t="s">
        <v>1386</v>
      </c>
      <c r="C671" s="1">
        <v>2002.0</v>
      </c>
      <c r="D671" s="1">
        <v>2013.0</v>
      </c>
      <c r="E671" s="1" t="s">
        <v>17</v>
      </c>
      <c r="F671" s="1">
        <v>213.0</v>
      </c>
      <c r="G671" s="1">
        <v>11.0</v>
      </c>
    </row>
    <row r="672" ht="15.75" customHeight="1">
      <c r="A672" s="1" t="s">
        <v>1387</v>
      </c>
      <c r="B672" s="1" t="s">
        <v>1388</v>
      </c>
      <c r="C672" s="1">
        <v>2003.0</v>
      </c>
      <c r="D672" s="1">
        <v>2014.0</v>
      </c>
      <c r="E672" s="1" t="s">
        <v>12</v>
      </c>
      <c r="F672" s="1">
        <v>59.0</v>
      </c>
      <c r="G672" s="1">
        <v>11.0</v>
      </c>
    </row>
    <row r="673" ht="15.75" customHeight="1">
      <c r="A673" s="1" t="s">
        <v>1389</v>
      </c>
      <c r="B673" s="1" t="s">
        <v>1390</v>
      </c>
      <c r="C673" s="1">
        <v>2003.0</v>
      </c>
      <c r="D673" s="1">
        <v>2014.0</v>
      </c>
      <c r="E673" s="1" t="s">
        <v>12</v>
      </c>
      <c r="F673" s="1">
        <v>166.0</v>
      </c>
      <c r="G673" s="1">
        <v>11.0</v>
      </c>
    </row>
    <row r="674" ht="15.75" customHeight="1">
      <c r="A674" s="1" t="s">
        <v>1391</v>
      </c>
      <c r="B674" s="1" t="s">
        <v>1392</v>
      </c>
      <c r="C674" s="1">
        <v>2004.0</v>
      </c>
      <c r="D674" s="1">
        <v>2015.0</v>
      </c>
      <c r="E674" s="1" t="s">
        <v>17</v>
      </c>
      <c r="F674" s="1">
        <v>17.0</v>
      </c>
      <c r="G674" s="1">
        <v>11.0</v>
      </c>
    </row>
    <row r="675" ht="15.75" customHeight="1">
      <c r="A675" s="1" t="s">
        <v>1393</v>
      </c>
      <c r="B675" s="1" t="s">
        <v>1394</v>
      </c>
      <c r="C675" s="1">
        <v>2004.0</v>
      </c>
      <c r="D675" s="1">
        <v>2015.0</v>
      </c>
      <c r="E675" s="1" t="s">
        <v>17</v>
      </c>
      <c r="F675" s="1">
        <v>291.0</v>
      </c>
      <c r="G675" s="1">
        <v>11.0</v>
      </c>
    </row>
    <row r="676" ht="15.75" customHeight="1">
      <c r="A676" s="1" t="s">
        <v>1395</v>
      </c>
      <c r="B676" s="1" t="s">
        <v>1396</v>
      </c>
      <c r="C676" s="1">
        <v>2004.0</v>
      </c>
      <c r="D676" s="1">
        <v>2015.0</v>
      </c>
      <c r="E676" s="1" t="s">
        <v>17</v>
      </c>
      <c r="F676" s="1">
        <v>22.0</v>
      </c>
      <c r="G676" s="1">
        <v>11.0</v>
      </c>
    </row>
    <row r="677" ht="15.75" customHeight="1">
      <c r="A677" s="1" t="s">
        <v>1397</v>
      </c>
      <c r="B677" s="1" t="s">
        <v>1398</v>
      </c>
      <c r="C677" s="1">
        <v>2005.0</v>
      </c>
      <c r="D677" s="1">
        <v>2016.0</v>
      </c>
      <c r="E677" s="1" t="s">
        <v>531</v>
      </c>
      <c r="F677" s="1">
        <v>11.0</v>
      </c>
      <c r="G677" s="1">
        <v>11.0</v>
      </c>
    </row>
    <row r="678" ht="15.75" customHeight="1">
      <c r="A678" s="1" t="s">
        <v>1399</v>
      </c>
      <c r="B678" s="1" t="s">
        <v>1400</v>
      </c>
      <c r="C678" s="1">
        <v>2005.0</v>
      </c>
      <c r="D678" s="1">
        <v>2016.0</v>
      </c>
      <c r="E678" s="1" t="s">
        <v>12</v>
      </c>
      <c r="F678" s="1">
        <v>90.0</v>
      </c>
      <c r="G678" s="1">
        <v>11.0</v>
      </c>
    </row>
    <row r="679" ht="15.75" customHeight="1">
      <c r="A679" s="1" t="s">
        <v>1401</v>
      </c>
      <c r="B679" s="1" t="s">
        <v>1402</v>
      </c>
      <c r="C679" s="1">
        <v>2006.0</v>
      </c>
      <c r="D679" s="1">
        <v>2017.0</v>
      </c>
      <c r="E679" s="1" t="s">
        <v>17</v>
      </c>
      <c r="F679" s="1">
        <v>0.0</v>
      </c>
      <c r="G679" s="1">
        <v>11.0</v>
      </c>
    </row>
    <row r="680" ht="15.75" customHeight="1">
      <c r="A680" s="1" t="s">
        <v>1403</v>
      </c>
      <c r="B680" s="1" t="s">
        <v>1404</v>
      </c>
      <c r="C680" s="1">
        <v>2006.0</v>
      </c>
      <c r="D680" s="1">
        <v>2017.0</v>
      </c>
      <c r="E680" s="1" t="s">
        <v>17</v>
      </c>
      <c r="F680" s="1">
        <v>0.0</v>
      </c>
      <c r="G680" s="1">
        <v>11.0</v>
      </c>
    </row>
    <row r="681" ht="15.75" customHeight="1">
      <c r="A681" s="1" t="s">
        <v>1405</v>
      </c>
      <c r="B681" s="1" t="s">
        <v>1406</v>
      </c>
      <c r="C681" s="1">
        <v>2006.0</v>
      </c>
      <c r="D681" s="1">
        <v>2017.0</v>
      </c>
      <c r="E681" s="1" t="s">
        <v>17</v>
      </c>
      <c r="F681" s="1">
        <v>0.0</v>
      </c>
      <c r="G681" s="1">
        <v>11.0</v>
      </c>
    </row>
    <row r="682" ht="15.75" customHeight="1">
      <c r="A682" s="1" t="s">
        <v>1407</v>
      </c>
      <c r="B682" s="1" t="s">
        <v>1408</v>
      </c>
      <c r="C682" s="1">
        <v>2007.0</v>
      </c>
      <c r="D682" s="1">
        <v>2018.0</v>
      </c>
      <c r="E682" s="1" t="s">
        <v>17</v>
      </c>
      <c r="F682" s="1">
        <v>117.0</v>
      </c>
      <c r="G682" s="1">
        <v>11.0</v>
      </c>
    </row>
    <row r="683" ht="15.75" customHeight="1">
      <c r="A683" s="1" t="s">
        <v>1409</v>
      </c>
      <c r="B683" s="1" t="s">
        <v>1410</v>
      </c>
      <c r="C683" s="1">
        <v>2008.0</v>
      </c>
      <c r="D683" s="1">
        <v>2019.0</v>
      </c>
      <c r="E683" s="1" t="s">
        <v>531</v>
      </c>
      <c r="F683" s="1">
        <v>42.0</v>
      </c>
      <c r="G683" s="1">
        <v>11.0</v>
      </c>
    </row>
    <row r="684" ht="15.75" customHeight="1">
      <c r="A684" s="1" t="s">
        <v>1411</v>
      </c>
      <c r="B684" s="1" t="s">
        <v>1412</v>
      </c>
      <c r="C684" s="1">
        <v>2008.0</v>
      </c>
      <c r="D684" s="1">
        <v>2019.0</v>
      </c>
      <c r="E684" s="1" t="s">
        <v>17</v>
      </c>
      <c r="F684" s="1">
        <v>27.0</v>
      </c>
      <c r="G684" s="1">
        <v>11.0</v>
      </c>
    </row>
    <row r="685" ht="15.75" customHeight="1">
      <c r="A685" s="1" t="s">
        <v>1413</v>
      </c>
      <c r="B685" s="1" t="s">
        <v>1414</v>
      </c>
      <c r="C685" s="1">
        <v>2008.0</v>
      </c>
      <c r="D685" s="1">
        <v>2019.0</v>
      </c>
      <c r="E685" s="1" t="s">
        <v>90</v>
      </c>
      <c r="F685" s="1">
        <v>65.0</v>
      </c>
      <c r="G685" s="1">
        <v>11.0</v>
      </c>
    </row>
    <row r="686" ht="15.75" customHeight="1">
      <c r="A686" s="1" t="s">
        <v>1415</v>
      </c>
      <c r="B686" s="1" t="s">
        <v>1416</v>
      </c>
      <c r="C686" s="1">
        <v>2008.0</v>
      </c>
      <c r="D686" s="1">
        <v>2019.0</v>
      </c>
      <c r="E686" s="1" t="s">
        <v>269</v>
      </c>
      <c r="F686" s="1">
        <v>157.0</v>
      </c>
      <c r="G686" s="1">
        <v>11.0</v>
      </c>
    </row>
    <row r="687" ht="15.75" customHeight="1">
      <c r="A687" s="1" t="s">
        <v>1417</v>
      </c>
      <c r="B687" s="1" t="s">
        <v>1418</v>
      </c>
      <c r="C687" s="1">
        <v>2008.0</v>
      </c>
      <c r="D687" s="1">
        <v>2019.0</v>
      </c>
      <c r="E687" s="1" t="s">
        <v>79</v>
      </c>
      <c r="F687" s="1">
        <v>70.0</v>
      </c>
      <c r="G687" s="1">
        <v>11.0</v>
      </c>
    </row>
    <row r="688" ht="15.75" customHeight="1">
      <c r="A688" s="1" t="s">
        <v>1419</v>
      </c>
      <c r="B688" s="1" t="s">
        <v>1420</v>
      </c>
      <c r="C688" s="1">
        <v>2009.0</v>
      </c>
      <c r="D688" s="1">
        <v>2020.0</v>
      </c>
      <c r="E688" s="1" t="s">
        <v>17</v>
      </c>
      <c r="F688" s="1">
        <v>45.0</v>
      </c>
      <c r="G688" s="1">
        <v>11.0</v>
      </c>
    </row>
    <row r="689" ht="15.75" customHeight="1">
      <c r="A689" s="1" t="s">
        <v>1421</v>
      </c>
      <c r="B689" s="1" t="s">
        <v>1422</v>
      </c>
      <c r="C689" s="1">
        <v>2009.0</v>
      </c>
      <c r="D689" s="1">
        <v>2020.0</v>
      </c>
      <c r="E689" s="1" t="s">
        <v>17</v>
      </c>
      <c r="F689" s="1">
        <v>25.0</v>
      </c>
      <c r="G689" s="1">
        <v>11.0</v>
      </c>
    </row>
    <row r="690" ht="15.75" customHeight="1">
      <c r="A690" s="1" t="s">
        <v>1423</v>
      </c>
      <c r="B690" s="1" t="s">
        <v>1424</v>
      </c>
      <c r="C690" s="1">
        <v>2009.0</v>
      </c>
      <c r="D690" s="1">
        <v>2020.0</v>
      </c>
      <c r="E690" s="1" t="s">
        <v>17</v>
      </c>
      <c r="F690" s="1">
        <v>7.0</v>
      </c>
      <c r="G690" s="1">
        <v>11.0</v>
      </c>
    </row>
    <row r="691" ht="15.75" customHeight="1">
      <c r="A691" s="1" t="s">
        <v>1425</v>
      </c>
      <c r="B691" s="1" t="s">
        <v>1426</v>
      </c>
      <c r="C691" s="1">
        <v>2009.0</v>
      </c>
      <c r="D691" s="1">
        <v>2020.0</v>
      </c>
      <c r="E691" s="1" t="s">
        <v>17</v>
      </c>
      <c r="F691" s="1">
        <v>18.0</v>
      </c>
      <c r="G691" s="1">
        <v>11.0</v>
      </c>
    </row>
    <row r="692" ht="15.75" customHeight="1">
      <c r="A692" s="1" t="s">
        <v>1427</v>
      </c>
      <c r="B692" s="1" t="s">
        <v>1428</v>
      </c>
      <c r="C692" s="1">
        <v>2010.0</v>
      </c>
      <c r="D692" s="1">
        <v>2021.0</v>
      </c>
      <c r="E692" s="1" t="s">
        <v>17</v>
      </c>
      <c r="F692" s="1">
        <v>680.0</v>
      </c>
      <c r="G692" s="1">
        <v>11.0</v>
      </c>
    </row>
    <row r="693" ht="15.75" customHeight="1">
      <c r="A693" s="1" t="s">
        <v>1429</v>
      </c>
      <c r="B693" s="1" t="s">
        <v>1430</v>
      </c>
      <c r="C693" s="1">
        <v>2010.0</v>
      </c>
      <c r="D693" s="1">
        <v>2021.0</v>
      </c>
      <c r="E693" s="1" t="s">
        <v>17</v>
      </c>
      <c r="F693" s="1">
        <v>465.0</v>
      </c>
      <c r="G693" s="1">
        <v>11.0</v>
      </c>
    </row>
    <row r="694" ht="15.75" customHeight="1">
      <c r="A694" s="1" t="s">
        <v>1431</v>
      </c>
      <c r="B694" s="1" t="s">
        <v>1432</v>
      </c>
      <c r="C694" s="1">
        <v>2010.0</v>
      </c>
      <c r="D694" s="1">
        <v>2021.0</v>
      </c>
      <c r="E694" s="1" t="s">
        <v>12</v>
      </c>
      <c r="F694" s="1">
        <v>9.0</v>
      </c>
      <c r="G694" s="1">
        <v>11.0</v>
      </c>
    </row>
    <row r="695" ht="15.75" customHeight="1">
      <c r="A695" s="1" t="s">
        <v>1433</v>
      </c>
      <c r="B695" s="1" t="s">
        <v>1434</v>
      </c>
      <c r="C695" s="1">
        <v>2010.0</v>
      </c>
      <c r="D695" s="1">
        <v>2021.0</v>
      </c>
      <c r="E695" s="1" t="s">
        <v>12</v>
      </c>
      <c r="F695" s="1">
        <v>180.0</v>
      </c>
      <c r="G695" s="1">
        <v>11.0</v>
      </c>
    </row>
    <row r="696" ht="15.75" customHeight="1">
      <c r="A696" s="1" t="s">
        <v>1435</v>
      </c>
      <c r="B696" s="1" t="s">
        <v>1436</v>
      </c>
      <c r="C696" s="1">
        <v>2011.0</v>
      </c>
      <c r="D696" s="1">
        <v>2022.0</v>
      </c>
      <c r="E696" s="1" t="s">
        <v>17</v>
      </c>
      <c r="F696" s="1">
        <v>43.0</v>
      </c>
      <c r="G696" s="1">
        <v>11.0</v>
      </c>
    </row>
    <row r="697" ht="15.75" customHeight="1">
      <c r="A697" s="1" t="s">
        <v>1437</v>
      </c>
      <c r="B697" s="1" t="s">
        <v>1438</v>
      </c>
      <c r="C697" s="1">
        <v>2011.0</v>
      </c>
      <c r="D697" s="1">
        <v>2022.0</v>
      </c>
      <c r="E697" s="1" t="s">
        <v>17</v>
      </c>
      <c r="F697" s="1">
        <v>142.0</v>
      </c>
      <c r="G697" s="1">
        <v>11.0</v>
      </c>
    </row>
    <row r="698" ht="15.75" customHeight="1">
      <c r="A698" s="1" t="s">
        <v>1439</v>
      </c>
      <c r="B698" s="1" t="s">
        <v>1440</v>
      </c>
      <c r="C698" s="1">
        <v>2011.0</v>
      </c>
      <c r="D698" s="1">
        <v>2022.0</v>
      </c>
      <c r="E698" s="1" t="s">
        <v>17</v>
      </c>
      <c r="F698" s="1">
        <v>54.0</v>
      </c>
      <c r="G698" s="1">
        <v>11.0</v>
      </c>
    </row>
    <row r="699" ht="15.75" customHeight="1">
      <c r="A699" s="1" t="s">
        <v>1441</v>
      </c>
      <c r="B699" s="1" t="s">
        <v>1442</v>
      </c>
      <c r="C699" s="1">
        <v>2011.0</v>
      </c>
      <c r="D699" s="1">
        <v>2022.0</v>
      </c>
      <c r="E699" s="1" t="s">
        <v>17</v>
      </c>
      <c r="F699" s="1">
        <v>199.0</v>
      </c>
      <c r="G699" s="1">
        <v>11.0</v>
      </c>
    </row>
    <row r="700" ht="15.75" customHeight="1">
      <c r="A700" s="1" t="s">
        <v>1443</v>
      </c>
      <c r="B700" s="1" t="s">
        <v>1444</v>
      </c>
      <c r="C700" s="1">
        <v>2011.0</v>
      </c>
      <c r="D700" s="1">
        <v>2022.0</v>
      </c>
      <c r="E700" s="1" t="s">
        <v>17</v>
      </c>
      <c r="F700" s="1">
        <v>414.0</v>
      </c>
      <c r="G700" s="1">
        <v>11.0</v>
      </c>
    </row>
    <row r="701" ht="15.75" customHeight="1">
      <c r="A701" s="1" t="s">
        <v>1445</v>
      </c>
      <c r="B701" s="1" t="s">
        <v>1446</v>
      </c>
      <c r="C701" s="1">
        <v>2011.0</v>
      </c>
      <c r="D701" s="1">
        <v>2022.0</v>
      </c>
      <c r="E701" s="1" t="s">
        <v>32</v>
      </c>
      <c r="F701" s="1">
        <v>19.0</v>
      </c>
      <c r="G701" s="1">
        <v>11.0</v>
      </c>
    </row>
    <row r="702" ht="15.75" customHeight="1">
      <c r="A702" s="1" t="s">
        <v>1447</v>
      </c>
      <c r="B702" s="1" t="s">
        <v>1448</v>
      </c>
      <c r="C702" s="1">
        <v>2011.0</v>
      </c>
      <c r="D702" s="1">
        <v>2022.0</v>
      </c>
      <c r="E702" s="1" t="s">
        <v>12</v>
      </c>
      <c r="F702" s="1">
        <v>80.0</v>
      </c>
      <c r="G702" s="1">
        <v>11.0</v>
      </c>
    </row>
    <row r="703" ht="15.75" customHeight="1">
      <c r="A703" s="1" t="s">
        <v>1449</v>
      </c>
      <c r="B703" s="1" t="s">
        <v>1450</v>
      </c>
      <c r="C703" s="1">
        <v>2011.0</v>
      </c>
      <c r="D703" s="1">
        <v>2022.0</v>
      </c>
      <c r="E703" s="1" t="s">
        <v>12</v>
      </c>
      <c r="F703" s="1">
        <v>69.0</v>
      </c>
      <c r="G703" s="1">
        <v>11.0</v>
      </c>
    </row>
    <row r="704" ht="15.75" customHeight="1">
      <c r="A704" s="1" t="s">
        <v>1451</v>
      </c>
      <c r="B704" s="1" t="s">
        <v>1452</v>
      </c>
      <c r="C704" s="1">
        <v>2011.0</v>
      </c>
      <c r="D704" s="1">
        <v>2022.0</v>
      </c>
      <c r="E704" s="1" t="s">
        <v>12</v>
      </c>
      <c r="F704" s="1">
        <v>5181.0</v>
      </c>
      <c r="G704" s="1">
        <v>11.0</v>
      </c>
    </row>
    <row r="705" ht="15.75" customHeight="1">
      <c r="A705" s="1" t="s">
        <v>1453</v>
      </c>
      <c r="B705" s="1" t="s">
        <v>1454</v>
      </c>
      <c r="C705" s="1">
        <v>2011.0</v>
      </c>
      <c r="D705" s="1">
        <v>2022.0</v>
      </c>
      <c r="E705" s="1" t="s">
        <v>37</v>
      </c>
      <c r="F705" s="1">
        <v>57.0</v>
      </c>
      <c r="G705" s="1">
        <v>11.0</v>
      </c>
    </row>
    <row r="706" ht="15.75" customHeight="1">
      <c r="A706" s="1" t="s">
        <v>1455</v>
      </c>
      <c r="B706" s="1" t="s">
        <v>1456</v>
      </c>
      <c r="C706" s="1">
        <v>2013.0</v>
      </c>
      <c r="D706" s="1">
        <v>2024.0</v>
      </c>
      <c r="E706" s="1" t="s">
        <v>1457</v>
      </c>
      <c r="F706" s="1">
        <v>15.0</v>
      </c>
      <c r="G706" s="1">
        <v>11.0</v>
      </c>
    </row>
    <row r="707" ht="15.75" customHeight="1">
      <c r="A707" s="1" t="s">
        <v>1458</v>
      </c>
      <c r="B707" s="1" t="s">
        <v>1459</v>
      </c>
      <c r="C707" s="1">
        <v>2013.0</v>
      </c>
      <c r="D707" s="1">
        <v>2024.0</v>
      </c>
      <c r="E707" s="1" t="s">
        <v>1460</v>
      </c>
      <c r="F707" s="1">
        <v>273.0</v>
      </c>
      <c r="G707" s="1">
        <v>11.0</v>
      </c>
    </row>
    <row r="708" ht="15.75" customHeight="1">
      <c r="A708" s="1" t="s">
        <v>1461</v>
      </c>
      <c r="B708" s="1" t="s">
        <v>1462</v>
      </c>
      <c r="C708" s="1">
        <v>1994.0</v>
      </c>
      <c r="D708" s="1">
        <v>2006.0</v>
      </c>
      <c r="E708" s="1" t="s">
        <v>72</v>
      </c>
      <c r="F708" s="1">
        <v>287.0</v>
      </c>
      <c r="G708" s="1">
        <v>12.0</v>
      </c>
    </row>
    <row r="709" ht="15.75" customHeight="1">
      <c r="A709" s="1" t="s">
        <v>1463</v>
      </c>
      <c r="B709" s="1" t="s">
        <v>1464</v>
      </c>
      <c r="C709" s="1">
        <v>1997.0</v>
      </c>
      <c r="D709" s="1">
        <v>2009.0</v>
      </c>
      <c r="E709" s="1" t="s">
        <v>17</v>
      </c>
      <c r="F709" s="1">
        <v>127.0</v>
      </c>
      <c r="G709" s="1">
        <v>12.0</v>
      </c>
    </row>
    <row r="710" ht="15.75" customHeight="1">
      <c r="A710" s="1" t="s">
        <v>1465</v>
      </c>
      <c r="B710" s="1" t="s">
        <v>1466</v>
      </c>
      <c r="C710" s="1">
        <v>1997.0</v>
      </c>
      <c r="D710" s="1">
        <v>2009.0</v>
      </c>
      <c r="E710" s="1" t="s">
        <v>12</v>
      </c>
      <c r="F710" s="1">
        <v>23.0</v>
      </c>
      <c r="G710" s="1">
        <v>12.0</v>
      </c>
    </row>
    <row r="711" ht="15.75" customHeight="1">
      <c r="A711" s="1" t="s">
        <v>1467</v>
      </c>
      <c r="B711" s="1" t="s">
        <v>1468</v>
      </c>
      <c r="C711" s="1">
        <v>1998.0</v>
      </c>
      <c r="D711" s="1">
        <v>2010.0</v>
      </c>
      <c r="E711" s="1" t="s">
        <v>17</v>
      </c>
      <c r="F711" s="1">
        <v>181.0</v>
      </c>
      <c r="G711" s="1">
        <v>12.0</v>
      </c>
    </row>
    <row r="712" ht="15.75" customHeight="1">
      <c r="A712" s="1" t="s">
        <v>1469</v>
      </c>
      <c r="B712" s="1" t="s">
        <v>1470</v>
      </c>
      <c r="C712" s="1">
        <v>1999.0</v>
      </c>
      <c r="D712" s="1">
        <v>2011.0</v>
      </c>
      <c r="E712" s="1" t="s">
        <v>79</v>
      </c>
      <c r="F712" s="1">
        <v>24.0</v>
      </c>
      <c r="G712" s="1">
        <v>12.0</v>
      </c>
    </row>
    <row r="713" ht="15.75" customHeight="1">
      <c r="A713" s="1" t="s">
        <v>1471</v>
      </c>
      <c r="B713" s="1" t="s">
        <v>1472</v>
      </c>
      <c r="C713" s="1">
        <v>2000.0</v>
      </c>
      <c r="D713" s="1">
        <v>2012.0</v>
      </c>
      <c r="E713" s="1" t="s">
        <v>12</v>
      </c>
      <c r="F713" s="1">
        <v>67.0</v>
      </c>
      <c r="G713" s="1">
        <v>12.0</v>
      </c>
    </row>
    <row r="714" ht="15.75" customHeight="1">
      <c r="A714" s="1" t="s">
        <v>1473</v>
      </c>
      <c r="B714" s="1" t="s">
        <v>1474</v>
      </c>
      <c r="C714" s="1">
        <v>2001.0</v>
      </c>
      <c r="D714" s="1">
        <v>2013.0</v>
      </c>
      <c r="E714" s="1" t="s">
        <v>17</v>
      </c>
      <c r="F714" s="1">
        <v>161.0</v>
      </c>
      <c r="G714" s="1">
        <v>12.0</v>
      </c>
    </row>
    <row r="715" ht="15.75" customHeight="1">
      <c r="A715" s="1" t="s">
        <v>1475</v>
      </c>
      <c r="B715" s="1" t="s">
        <v>1476</v>
      </c>
      <c r="C715" s="1">
        <v>2001.0</v>
      </c>
      <c r="D715" s="1">
        <v>2013.0</v>
      </c>
      <c r="E715" s="1" t="s">
        <v>90</v>
      </c>
      <c r="F715" s="1">
        <v>450.0</v>
      </c>
      <c r="G715" s="1">
        <v>12.0</v>
      </c>
    </row>
    <row r="716" ht="15.75" customHeight="1">
      <c r="A716" s="1" t="s">
        <v>1477</v>
      </c>
      <c r="B716" s="1" t="s">
        <v>1478</v>
      </c>
      <c r="C716" s="1">
        <v>2002.0</v>
      </c>
      <c r="D716" s="1">
        <v>2014.0</v>
      </c>
      <c r="E716" s="1" t="s">
        <v>17</v>
      </c>
      <c r="F716" s="1">
        <v>150.0</v>
      </c>
      <c r="G716" s="1">
        <v>12.0</v>
      </c>
    </row>
    <row r="717" ht="15.75" customHeight="1">
      <c r="A717" s="1" t="s">
        <v>1479</v>
      </c>
      <c r="B717" s="1" t="s">
        <v>1480</v>
      </c>
      <c r="C717" s="1">
        <v>2003.0</v>
      </c>
      <c r="D717" s="1">
        <v>2015.0</v>
      </c>
      <c r="E717" s="1" t="s">
        <v>17</v>
      </c>
      <c r="F717" s="1">
        <v>5.0</v>
      </c>
      <c r="G717" s="1">
        <v>12.0</v>
      </c>
    </row>
    <row r="718" ht="15.75" customHeight="1">
      <c r="A718" s="1" t="s">
        <v>1481</v>
      </c>
      <c r="B718" s="1" t="s">
        <v>1482</v>
      </c>
      <c r="C718" s="1">
        <v>2003.0</v>
      </c>
      <c r="D718" s="1">
        <v>2015.0</v>
      </c>
      <c r="E718" s="1" t="s">
        <v>17</v>
      </c>
      <c r="F718" s="1">
        <v>39.0</v>
      </c>
      <c r="G718" s="1">
        <v>12.0</v>
      </c>
    </row>
    <row r="719" ht="15.75" customHeight="1">
      <c r="A719" s="1" t="s">
        <v>1483</v>
      </c>
      <c r="B719" s="1" t="s">
        <v>1484</v>
      </c>
      <c r="C719" s="1">
        <v>2003.0</v>
      </c>
      <c r="D719" s="1">
        <v>2015.0</v>
      </c>
      <c r="E719" s="1" t="s">
        <v>37</v>
      </c>
      <c r="F719" s="1">
        <v>199.0</v>
      </c>
      <c r="G719" s="1">
        <v>12.0</v>
      </c>
    </row>
    <row r="720" ht="15.75" customHeight="1">
      <c r="A720" s="1" t="s">
        <v>1485</v>
      </c>
      <c r="B720" s="1" t="s">
        <v>1486</v>
      </c>
      <c r="C720" s="1">
        <v>2003.0</v>
      </c>
      <c r="D720" s="1">
        <v>2015.0</v>
      </c>
      <c r="E720" s="1" t="s">
        <v>37</v>
      </c>
      <c r="F720" s="1">
        <v>17.0</v>
      </c>
      <c r="G720" s="1">
        <v>12.0</v>
      </c>
    </row>
    <row r="721" ht="15.75" customHeight="1">
      <c r="A721" s="1" t="s">
        <v>1487</v>
      </c>
      <c r="B721" s="1" t="s">
        <v>1488</v>
      </c>
      <c r="C721" s="1">
        <v>2004.0</v>
      </c>
      <c r="D721" s="1">
        <v>2016.0</v>
      </c>
      <c r="E721" s="1" t="s">
        <v>17</v>
      </c>
      <c r="F721" s="1">
        <v>43.0</v>
      </c>
      <c r="G721" s="1">
        <v>12.0</v>
      </c>
    </row>
    <row r="722" ht="15.75" customHeight="1">
      <c r="A722" s="1" t="s">
        <v>1489</v>
      </c>
      <c r="B722" s="1" t="s">
        <v>1490</v>
      </c>
      <c r="C722" s="1">
        <v>2004.0</v>
      </c>
      <c r="D722" s="1">
        <v>2016.0</v>
      </c>
      <c r="E722" s="1" t="s">
        <v>17</v>
      </c>
      <c r="F722" s="1">
        <v>47.0</v>
      </c>
      <c r="G722" s="1">
        <v>12.0</v>
      </c>
    </row>
    <row r="723" ht="15.75" customHeight="1">
      <c r="A723" s="1" t="s">
        <v>1491</v>
      </c>
      <c r="B723" s="1" t="s">
        <v>1492</v>
      </c>
      <c r="C723" s="1">
        <v>2004.0</v>
      </c>
      <c r="D723" s="1">
        <v>2016.0</v>
      </c>
      <c r="E723" s="1" t="s">
        <v>17</v>
      </c>
      <c r="F723" s="1">
        <v>164.0</v>
      </c>
      <c r="G723" s="1">
        <v>12.0</v>
      </c>
    </row>
    <row r="724" ht="15.75" customHeight="1">
      <c r="A724" s="1" t="s">
        <v>1493</v>
      </c>
      <c r="B724" s="1" t="s">
        <v>1494</v>
      </c>
      <c r="C724" s="1">
        <v>2004.0</v>
      </c>
      <c r="D724" s="1">
        <v>2016.0</v>
      </c>
      <c r="E724" s="1" t="s">
        <v>17</v>
      </c>
      <c r="F724" s="1">
        <v>83.0</v>
      </c>
      <c r="G724" s="1">
        <v>12.0</v>
      </c>
    </row>
    <row r="725" ht="15.75" customHeight="1">
      <c r="A725" s="1" t="s">
        <v>1495</v>
      </c>
      <c r="B725" s="1" t="s">
        <v>1496</v>
      </c>
      <c r="C725" s="1">
        <v>2004.0</v>
      </c>
      <c r="D725" s="1">
        <v>2016.0</v>
      </c>
      <c r="E725" s="1" t="s">
        <v>198</v>
      </c>
      <c r="F725" s="1">
        <v>0.0</v>
      </c>
      <c r="G725" s="1">
        <v>12.0</v>
      </c>
    </row>
    <row r="726" ht="15.75" customHeight="1">
      <c r="A726" s="1" t="s">
        <v>1497</v>
      </c>
      <c r="B726" s="1" t="s">
        <v>1498</v>
      </c>
      <c r="C726" s="1">
        <v>2004.0</v>
      </c>
      <c r="D726" s="1">
        <v>2016.0</v>
      </c>
      <c r="E726" s="1" t="s">
        <v>17</v>
      </c>
      <c r="F726" s="1">
        <v>0.0</v>
      </c>
      <c r="G726" s="1">
        <v>12.0</v>
      </c>
    </row>
    <row r="727" ht="15.75" customHeight="1">
      <c r="A727" s="1" t="s">
        <v>1499</v>
      </c>
      <c r="B727" s="1" t="s">
        <v>1500</v>
      </c>
      <c r="C727" s="1">
        <v>2004.0</v>
      </c>
      <c r="D727" s="1">
        <v>2016.0</v>
      </c>
      <c r="E727" s="1" t="s">
        <v>17</v>
      </c>
      <c r="F727" s="1">
        <v>88.0</v>
      </c>
      <c r="G727" s="1">
        <v>12.0</v>
      </c>
    </row>
    <row r="728" ht="15.75" customHeight="1">
      <c r="A728" s="1" t="s">
        <v>1501</v>
      </c>
      <c r="B728" s="1" t="s">
        <v>1502</v>
      </c>
      <c r="C728" s="1">
        <v>2004.0</v>
      </c>
      <c r="D728" s="1">
        <v>2016.0</v>
      </c>
      <c r="E728" s="1" t="s">
        <v>802</v>
      </c>
      <c r="F728" s="1">
        <v>0.0</v>
      </c>
      <c r="G728" s="1">
        <v>12.0</v>
      </c>
    </row>
    <row r="729" ht="15.75" customHeight="1">
      <c r="A729" s="1" t="s">
        <v>1503</v>
      </c>
      <c r="B729" s="1" t="s">
        <v>1504</v>
      </c>
      <c r="C729" s="1">
        <v>2004.0</v>
      </c>
      <c r="D729" s="1">
        <v>2016.0</v>
      </c>
      <c r="E729" s="1" t="s">
        <v>802</v>
      </c>
      <c r="F729" s="1">
        <v>0.0</v>
      </c>
      <c r="G729" s="1">
        <v>12.0</v>
      </c>
    </row>
    <row r="730" ht="15.75" customHeight="1">
      <c r="A730" s="1" t="s">
        <v>1505</v>
      </c>
      <c r="B730" s="1" t="s">
        <v>1506</v>
      </c>
      <c r="C730" s="1">
        <v>2004.0</v>
      </c>
      <c r="D730" s="1">
        <v>2016.0</v>
      </c>
      <c r="E730" s="1" t="s">
        <v>802</v>
      </c>
      <c r="F730" s="1">
        <v>0.0</v>
      </c>
      <c r="G730" s="1">
        <v>12.0</v>
      </c>
    </row>
    <row r="731" ht="15.75" customHeight="1">
      <c r="A731" s="1" t="s">
        <v>1507</v>
      </c>
      <c r="B731" s="1" t="s">
        <v>1508</v>
      </c>
      <c r="C731" s="1">
        <v>2005.0</v>
      </c>
      <c r="D731" s="1">
        <v>2017.0</v>
      </c>
      <c r="E731" s="1" t="s">
        <v>17</v>
      </c>
      <c r="F731" s="1">
        <v>281.0</v>
      </c>
      <c r="G731" s="1">
        <v>12.0</v>
      </c>
    </row>
    <row r="732" ht="15.75" customHeight="1">
      <c r="A732" s="1" t="s">
        <v>1509</v>
      </c>
      <c r="B732" s="1" t="s">
        <v>1510</v>
      </c>
      <c r="C732" s="1">
        <v>2005.0</v>
      </c>
      <c r="D732" s="1">
        <v>2017.0</v>
      </c>
      <c r="E732" s="1" t="s">
        <v>17</v>
      </c>
      <c r="F732" s="1">
        <v>40.0</v>
      </c>
      <c r="G732" s="1">
        <v>12.0</v>
      </c>
    </row>
    <row r="733" ht="15.75" customHeight="1">
      <c r="A733" s="1" t="s">
        <v>1511</v>
      </c>
      <c r="B733" s="1" t="s">
        <v>1512</v>
      </c>
      <c r="C733" s="1">
        <v>2005.0</v>
      </c>
      <c r="D733" s="1">
        <v>2017.0</v>
      </c>
      <c r="E733" s="1" t="s">
        <v>17</v>
      </c>
      <c r="F733" s="1">
        <v>161.0</v>
      </c>
      <c r="G733" s="1">
        <v>12.0</v>
      </c>
    </row>
    <row r="734" ht="15.75" customHeight="1">
      <c r="A734" s="1" t="s">
        <v>1513</v>
      </c>
      <c r="B734" s="1" t="s">
        <v>1514</v>
      </c>
      <c r="C734" s="1">
        <v>2005.0</v>
      </c>
      <c r="D734" s="1">
        <v>2017.0</v>
      </c>
      <c r="E734" s="1" t="s">
        <v>17</v>
      </c>
      <c r="F734" s="1">
        <v>444.0</v>
      </c>
      <c r="G734" s="1">
        <v>12.0</v>
      </c>
    </row>
    <row r="735" ht="15.75" customHeight="1">
      <c r="A735" s="1" t="s">
        <v>1515</v>
      </c>
      <c r="B735" s="1" t="s">
        <v>1516</v>
      </c>
      <c r="C735" s="1">
        <v>2005.0</v>
      </c>
      <c r="D735" s="1">
        <v>2017.0</v>
      </c>
      <c r="E735" s="1" t="s">
        <v>32</v>
      </c>
      <c r="F735" s="1">
        <v>23.0</v>
      </c>
      <c r="G735" s="1">
        <v>12.0</v>
      </c>
    </row>
    <row r="736" ht="15.75" customHeight="1">
      <c r="A736" s="1" t="s">
        <v>1517</v>
      </c>
      <c r="B736" s="1" t="s">
        <v>1518</v>
      </c>
      <c r="C736" s="1">
        <v>2005.0</v>
      </c>
      <c r="D736" s="1">
        <v>2017.0</v>
      </c>
      <c r="E736" s="1" t="s">
        <v>12</v>
      </c>
      <c r="F736" s="1">
        <v>133.0</v>
      </c>
      <c r="G736" s="1">
        <v>12.0</v>
      </c>
    </row>
    <row r="737" ht="15.75" customHeight="1">
      <c r="A737" s="1" t="s">
        <v>1519</v>
      </c>
      <c r="B737" s="1" t="s">
        <v>1520</v>
      </c>
      <c r="C737" s="1">
        <v>2005.0</v>
      </c>
      <c r="D737" s="1">
        <v>2017.0</v>
      </c>
      <c r="E737" s="1" t="s">
        <v>12</v>
      </c>
      <c r="F737" s="1">
        <v>50.0</v>
      </c>
      <c r="G737" s="1">
        <v>12.0</v>
      </c>
    </row>
    <row r="738" ht="15.75" customHeight="1">
      <c r="A738" s="1" t="s">
        <v>1521</v>
      </c>
      <c r="B738" s="1" t="s">
        <v>1522</v>
      </c>
      <c r="C738" s="1">
        <v>2005.0</v>
      </c>
      <c r="D738" s="1">
        <v>2017.0</v>
      </c>
      <c r="E738" s="1" t="s">
        <v>269</v>
      </c>
      <c r="F738" s="1">
        <v>16.0</v>
      </c>
      <c r="G738" s="1">
        <v>12.0</v>
      </c>
    </row>
    <row r="739" ht="15.75" customHeight="1">
      <c r="A739" s="1" t="s">
        <v>1523</v>
      </c>
      <c r="B739" s="1" t="s">
        <v>1524</v>
      </c>
      <c r="C739" s="1">
        <v>2006.0</v>
      </c>
      <c r="D739" s="1">
        <v>2018.0</v>
      </c>
      <c r="E739" s="1" t="s">
        <v>12</v>
      </c>
      <c r="F739" s="1">
        <v>123.0</v>
      </c>
      <c r="G739" s="1">
        <v>12.0</v>
      </c>
    </row>
    <row r="740" ht="15.75" customHeight="1">
      <c r="A740" s="1" t="s">
        <v>1525</v>
      </c>
      <c r="B740" s="1" t="s">
        <v>1526</v>
      </c>
      <c r="C740" s="1">
        <v>2007.0</v>
      </c>
      <c r="D740" s="1">
        <v>2019.0</v>
      </c>
      <c r="E740" s="1" t="s">
        <v>1527</v>
      </c>
      <c r="F740" s="1">
        <v>315.0</v>
      </c>
      <c r="G740" s="1">
        <v>12.0</v>
      </c>
    </row>
    <row r="741" ht="15.75" customHeight="1">
      <c r="A741" s="1" t="s">
        <v>1528</v>
      </c>
      <c r="B741" s="1" t="s">
        <v>1529</v>
      </c>
      <c r="C741" s="1">
        <v>2007.0</v>
      </c>
      <c r="D741" s="1">
        <v>2019.0</v>
      </c>
      <c r="E741" s="1" t="s">
        <v>269</v>
      </c>
      <c r="F741" s="1">
        <v>6.0</v>
      </c>
      <c r="G741" s="1">
        <v>12.0</v>
      </c>
    </row>
    <row r="742" ht="15.75" customHeight="1">
      <c r="A742" s="1" t="s">
        <v>1530</v>
      </c>
      <c r="B742" s="1" t="s">
        <v>1531</v>
      </c>
      <c r="C742" s="1">
        <v>2008.0</v>
      </c>
      <c r="D742" s="1">
        <v>2020.0</v>
      </c>
      <c r="E742" s="1" t="s">
        <v>17</v>
      </c>
      <c r="F742" s="1">
        <v>36.0</v>
      </c>
      <c r="G742" s="1">
        <v>12.0</v>
      </c>
    </row>
    <row r="743" ht="15.75" customHeight="1">
      <c r="A743" s="1" t="s">
        <v>1532</v>
      </c>
      <c r="B743" s="1" t="s">
        <v>1533</v>
      </c>
      <c r="C743" s="1">
        <v>2008.0</v>
      </c>
      <c r="D743" s="1">
        <v>2020.0</v>
      </c>
      <c r="E743" s="1" t="s">
        <v>269</v>
      </c>
      <c r="F743" s="1">
        <v>23.0</v>
      </c>
      <c r="G743" s="1">
        <v>12.0</v>
      </c>
    </row>
    <row r="744" ht="15.75" customHeight="1">
      <c r="A744" s="1" t="s">
        <v>1534</v>
      </c>
      <c r="B744" s="1" t="s">
        <v>1535</v>
      </c>
      <c r="C744" s="1">
        <v>2008.0</v>
      </c>
      <c r="D744" s="1">
        <v>2020.0</v>
      </c>
      <c r="E744" s="1" t="s">
        <v>79</v>
      </c>
      <c r="F744" s="1">
        <v>77.0</v>
      </c>
      <c r="G744" s="1">
        <v>12.0</v>
      </c>
    </row>
    <row r="745" ht="15.75" customHeight="1">
      <c r="A745" s="1" t="s">
        <v>1536</v>
      </c>
      <c r="B745" s="1" t="s">
        <v>1537</v>
      </c>
      <c r="C745" s="1">
        <v>2009.0</v>
      </c>
      <c r="D745" s="1">
        <v>2021.0</v>
      </c>
      <c r="E745" s="1" t="s">
        <v>17</v>
      </c>
      <c r="F745" s="1">
        <v>10.0</v>
      </c>
      <c r="G745" s="1">
        <v>12.0</v>
      </c>
    </row>
    <row r="746" ht="15.75" customHeight="1">
      <c r="A746" s="1" t="s">
        <v>1538</v>
      </c>
      <c r="B746" s="1" t="s">
        <v>1539</v>
      </c>
      <c r="C746" s="1">
        <v>2009.0</v>
      </c>
      <c r="D746" s="1">
        <v>2021.0</v>
      </c>
      <c r="E746" s="1" t="s">
        <v>17</v>
      </c>
      <c r="F746" s="1">
        <v>27.0</v>
      </c>
      <c r="G746" s="1">
        <v>12.0</v>
      </c>
    </row>
    <row r="747" ht="15.75" customHeight="1">
      <c r="A747" s="1" t="s">
        <v>1540</v>
      </c>
      <c r="B747" s="1" t="s">
        <v>1541</v>
      </c>
      <c r="C747" s="1">
        <v>2009.0</v>
      </c>
      <c r="D747" s="1">
        <v>2021.0</v>
      </c>
      <c r="E747" s="1" t="s">
        <v>17</v>
      </c>
      <c r="F747" s="1">
        <v>76.0</v>
      </c>
      <c r="G747" s="1">
        <v>12.0</v>
      </c>
    </row>
    <row r="748" ht="15.75" customHeight="1">
      <c r="A748" s="1" t="s">
        <v>1542</v>
      </c>
      <c r="B748" s="1" t="s">
        <v>1543</v>
      </c>
      <c r="C748" s="1">
        <v>2010.0</v>
      </c>
      <c r="D748" s="1">
        <v>2022.0</v>
      </c>
      <c r="E748" s="1" t="s">
        <v>12</v>
      </c>
      <c r="F748" s="1">
        <v>462.0</v>
      </c>
      <c r="G748" s="1">
        <v>12.0</v>
      </c>
    </row>
    <row r="749" ht="15.75" customHeight="1">
      <c r="A749" s="1" t="s">
        <v>1544</v>
      </c>
      <c r="B749" s="1" t="s">
        <v>1545</v>
      </c>
      <c r="C749" s="1">
        <v>2010.0</v>
      </c>
      <c r="D749" s="1">
        <v>2022.0</v>
      </c>
      <c r="E749" s="1" t="s">
        <v>269</v>
      </c>
      <c r="F749" s="1">
        <v>172.0</v>
      </c>
      <c r="G749" s="1">
        <v>12.0</v>
      </c>
    </row>
    <row r="750" ht="15.75" customHeight="1">
      <c r="A750" s="1" t="s">
        <v>1546</v>
      </c>
      <c r="B750" s="1" t="s">
        <v>1547</v>
      </c>
      <c r="C750" s="1">
        <v>2011.0</v>
      </c>
      <c r="D750" s="1">
        <v>2023.0</v>
      </c>
      <c r="E750" s="1" t="s">
        <v>198</v>
      </c>
      <c r="F750" s="1">
        <v>10.0</v>
      </c>
      <c r="G750" s="1">
        <v>12.0</v>
      </c>
    </row>
    <row r="751" ht="15.75" customHeight="1">
      <c r="A751" s="1" t="s">
        <v>1548</v>
      </c>
      <c r="B751" s="1" t="s">
        <v>1549</v>
      </c>
      <c r="C751" s="1">
        <v>2012.0</v>
      </c>
      <c r="D751" s="1">
        <v>2024.0</v>
      </c>
      <c r="E751" s="1" t="s">
        <v>198</v>
      </c>
      <c r="F751" s="1">
        <v>357.0</v>
      </c>
      <c r="G751" s="1">
        <v>12.0</v>
      </c>
    </row>
    <row r="752" ht="15.75" customHeight="1">
      <c r="A752" s="1" t="s">
        <v>1550</v>
      </c>
      <c r="B752" s="1" t="s">
        <v>1551</v>
      </c>
      <c r="C752" s="1">
        <v>1998.0</v>
      </c>
      <c r="D752" s="1">
        <v>2011.0</v>
      </c>
      <c r="E752" s="1" t="s">
        <v>17</v>
      </c>
      <c r="F752" s="1">
        <v>20.0</v>
      </c>
      <c r="G752" s="1">
        <v>13.0</v>
      </c>
    </row>
    <row r="753" ht="15.75" customHeight="1">
      <c r="A753" s="1" t="s">
        <v>1552</v>
      </c>
      <c r="B753" s="1" t="s">
        <v>1553</v>
      </c>
      <c r="C753" s="1">
        <v>1999.0</v>
      </c>
      <c r="D753" s="1">
        <v>2012.0</v>
      </c>
      <c r="E753" s="1" t="s">
        <v>12</v>
      </c>
      <c r="F753" s="1">
        <v>9.0</v>
      </c>
      <c r="G753" s="1">
        <v>13.0</v>
      </c>
    </row>
    <row r="754" ht="15.75" customHeight="1">
      <c r="A754" s="1" t="s">
        <v>1554</v>
      </c>
      <c r="B754" s="1" t="s">
        <v>1555</v>
      </c>
      <c r="C754" s="1">
        <v>2001.0</v>
      </c>
      <c r="D754" s="1">
        <v>2014.0</v>
      </c>
      <c r="E754" s="1" t="s">
        <v>17</v>
      </c>
      <c r="F754" s="1">
        <v>143.0</v>
      </c>
      <c r="G754" s="1">
        <v>13.0</v>
      </c>
    </row>
    <row r="755" ht="15.75" customHeight="1">
      <c r="A755" s="1" t="s">
        <v>1556</v>
      </c>
      <c r="B755" s="1" t="s">
        <v>1557</v>
      </c>
      <c r="C755" s="1">
        <v>2002.0</v>
      </c>
      <c r="D755" s="1">
        <v>2015.0</v>
      </c>
      <c r="E755" s="1" t="s">
        <v>17</v>
      </c>
      <c r="F755" s="1">
        <v>102.0</v>
      </c>
      <c r="G755" s="1">
        <v>13.0</v>
      </c>
    </row>
    <row r="756" ht="15.75" customHeight="1">
      <c r="A756" s="1" t="s">
        <v>1558</v>
      </c>
      <c r="B756" s="1" t="s">
        <v>1559</v>
      </c>
      <c r="C756" s="1">
        <v>2002.0</v>
      </c>
      <c r="D756" s="1">
        <v>2015.0</v>
      </c>
      <c r="E756" s="1" t="s">
        <v>72</v>
      </c>
      <c r="F756" s="1">
        <v>32.0</v>
      </c>
      <c r="G756" s="1">
        <v>13.0</v>
      </c>
    </row>
    <row r="757" ht="15.75" customHeight="1">
      <c r="A757" s="1" t="s">
        <v>1560</v>
      </c>
      <c r="B757" s="1" t="s">
        <v>1561</v>
      </c>
      <c r="C757" s="1">
        <v>2003.0</v>
      </c>
      <c r="D757" s="1">
        <v>2016.0</v>
      </c>
      <c r="E757" s="1" t="s">
        <v>17</v>
      </c>
      <c r="F757" s="1">
        <v>259.0</v>
      </c>
      <c r="G757" s="1">
        <v>13.0</v>
      </c>
    </row>
    <row r="758" ht="15.75" customHeight="1">
      <c r="A758" s="1" t="s">
        <v>1562</v>
      </c>
      <c r="B758" s="1" t="s">
        <v>1563</v>
      </c>
      <c r="C758" s="1">
        <v>2003.0</v>
      </c>
      <c r="D758" s="1">
        <v>2016.0</v>
      </c>
      <c r="E758" s="1" t="s">
        <v>17</v>
      </c>
      <c r="F758" s="1">
        <v>691.0</v>
      </c>
      <c r="G758" s="1">
        <v>13.0</v>
      </c>
    </row>
    <row r="759" ht="15.75" customHeight="1">
      <c r="A759" s="1" t="s">
        <v>1564</v>
      </c>
      <c r="B759" s="1" t="s">
        <v>1565</v>
      </c>
      <c r="C759" s="1">
        <v>2003.0</v>
      </c>
      <c r="D759" s="1">
        <v>2016.0</v>
      </c>
      <c r="E759" s="1" t="s">
        <v>17</v>
      </c>
      <c r="F759" s="1">
        <v>151.0</v>
      </c>
      <c r="G759" s="1">
        <v>13.0</v>
      </c>
    </row>
    <row r="760" ht="15.75" customHeight="1">
      <c r="A760" s="1" t="s">
        <v>1566</v>
      </c>
      <c r="B760" s="1" t="s">
        <v>1567</v>
      </c>
      <c r="C760" s="1">
        <v>2003.0</v>
      </c>
      <c r="D760" s="1">
        <v>2016.0</v>
      </c>
      <c r="E760" s="1" t="s">
        <v>630</v>
      </c>
      <c r="F760" s="1">
        <v>423.0</v>
      </c>
      <c r="G760" s="1">
        <v>13.0</v>
      </c>
    </row>
    <row r="761" ht="15.75" customHeight="1">
      <c r="A761" s="1" t="s">
        <v>1568</v>
      </c>
      <c r="B761" s="1" t="s">
        <v>1569</v>
      </c>
      <c r="C761" s="1">
        <v>2003.0</v>
      </c>
      <c r="D761" s="1">
        <v>2016.0</v>
      </c>
      <c r="E761" s="1" t="s">
        <v>72</v>
      </c>
      <c r="F761" s="1">
        <v>1114.0</v>
      </c>
      <c r="G761" s="1">
        <v>13.0</v>
      </c>
    </row>
    <row r="762" ht="15.75" customHeight="1">
      <c r="A762" s="1" t="s">
        <v>1570</v>
      </c>
      <c r="B762" s="1" t="s">
        <v>1571</v>
      </c>
      <c r="C762" s="1">
        <v>2005.0</v>
      </c>
      <c r="D762" s="1">
        <v>2018.0</v>
      </c>
      <c r="E762" s="1" t="s">
        <v>17</v>
      </c>
      <c r="F762" s="1">
        <v>61.0</v>
      </c>
      <c r="G762" s="1">
        <v>13.0</v>
      </c>
    </row>
    <row r="763" ht="15.75" customHeight="1">
      <c r="A763" s="1" t="s">
        <v>1572</v>
      </c>
      <c r="B763" s="1" t="s">
        <v>1573</v>
      </c>
      <c r="C763" s="1">
        <v>2005.0</v>
      </c>
      <c r="D763" s="1">
        <v>2018.0</v>
      </c>
      <c r="E763" s="1" t="s">
        <v>17</v>
      </c>
      <c r="F763" s="1">
        <v>25.0</v>
      </c>
      <c r="G763" s="1">
        <v>13.0</v>
      </c>
    </row>
    <row r="764" ht="15.75" customHeight="1">
      <c r="A764" s="1" t="s">
        <v>1574</v>
      </c>
      <c r="B764" s="1" t="s">
        <v>1575</v>
      </c>
      <c r="C764" s="1">
        <v>2005.0</v>
      </c>
      <c r="D764" s="1">
        <v>2018.0</v>
      </c>
      <c r="E764" s="1" t="s">
        <v>90</v>
      </c>
      <c r="F764" s="1">
        <v>135.0</v>
      </c>
      <c r="G764" s="1">
        <v>13.0</v>
      </c>
    </row>
    <row r="765" ht="15.75" customHeight="1">
      <c r="A765" s="1" t="s">
        <v>1576</v>
      </c>
      <c r="B765" s="1" t="s">
        <v>1577</v>
      </c>
      <c r="C765" s="1">
        <v>2005.0</v>
      </c>
      <c r="D765" s="1">
        <v>2018.0</v>
      </c>
      <c r="E765" s="1" t="s">
        <v>27</v>
      </c>
      <c r="F765" s="1">
        <v>59.0</v>
      </c>
      <c r="G765" s="1">
        <v>13.0</v>
      </c>
    </row>
    <row r="766" ht="15.75" customHeight="1">
      <c r="A766" s="1" t="s">
        <v>1578</v>
      </c>
      <c r="B766" s="1" t="s">
        <v>1579</v>
      </c>
      <c r="C766" s="1">
        <v>2005.0</v>
      </c>
      <c r="D766" s="1">
        <v>2018.0</v>
      </c>
      <c r="E766" s="1" t="s">
        <v>269</v>
      </c>
      <c r="F766" s="1">
        <v>40.0</v>
      </c>
      <c r="G766" s="1">
        <v>13.0</v>
      </c>
    </row>
    <row r="767" ht="15.75" customHeight="1">
      <c r="A767" s="1" t="s">
        <v>1580</v>
      </c>
      <c r="B767" s="1" t="s">
        <v>1581</v>
      </c>
      <c r="C767" s="1">
        <v>2006.0</v>
      </c>
      <c r="D767" s="1">
        <v>2019.0</v>
      </c>
      <c r="E767" s="1" t="s">
        <v>17</v>
      </c>
      <c r="F767" s="1">
        <v>0.0</v>
      </c>
      <c r="G767" s="1">
        <v>13.0</v>
      </c>
    </row>
    <row r="768" ht="15.75" customHeight="1">
      <c r="A768" s="1" t="s">
        <v>1582</v>
      </c>
      <c r="B768" s="1" t="s">
        <v>1583</v>
      </c>
      <c r="C768" s="1">
        <v>2006.0</v>
      </c>
      <c r="D768" s="1">
        <v>2019.0</v>
      </c>
      <c r="E768" s="1" t="s">
        <v>17</v>
      </c>
      <c r="F768" s="1">
        <v>117.0</v>
      </c>
      <c r="G768" s="1">
        <v>13.0</v>
      </c>
    </row>
    <row r="769" ht="15.75" customHeight="1">
      <c r="A769" s="1" t="s">
        <v>1584</v>
      </c>
      <c r="B769" s="1" t="s">
        <v>1585</v>
      </c>
      <c r="C769" s="1">
        <v>2006.0</v>
      </c>
      <c r="D769" s="1">
        <v>2019.0</v>
      </c>
      <c r="E769" s="1" t="s">
        <v>90</v>
      </c>
      <c r="F769" s="1">
        <v>0.0</v>
      </c>
      <c r="G769" s="1">
        <v>13.0</v>
      </c>
    </row>
    <row r="770" ht="15.75" customHeight="1">
      <c r="A770" s="1" t="s">
        <v>1586</v>
      </c>
      <c r="B770" s="1" t="s">
        <v>1587</v>
      </c>
      <c r="C770" s="1">
        <v>2006.0</v>
      </c>
      <c r="D770" s="1">
        <v>2019.0</v>
      </c>
      <c r="E770" s="1" t="s">
        <v>12</v>
      </c>
      <c r="F770" s="1">
        <v>0.0</v>
      </c>
      <c r="G770" s="1">
        <v>13.0</v>
      </c>
    </row>
    <row r="771" ht="15.75" customHeight="1">
      <c r="A771" s="1" t="s">
        <v>1588</v>
      </c>
      <c r="B771" s="1" t="s">
        <v>1589</v>
      </c>
      <c r="C771" s="1">
        <v>2006.0</v>
      </c>
      <c r="D771" s="1">
        <v>2019.0</v>
      </c>
      <c r="E771" s="1" t="s">
        <v>269</v>
      </c>
      <c r="F771" s="1">
        <v>228.0</v>
      </c>
      <c r="G771" s="1">
        <v>13.0</v>
      </c>
    </row>
    <row r="772" ht="15.75" customHeight="1">
      <c r="A772" s="1" t="s">
        <v>1590</v>
      </c>
      <c r="B772" s="1" t="s">
        <v>1591</v>
      </c>
      <c r="C772" s="1">
        <v>2006.0</v>
      </c>
      <c r="D772" s="1">
        <v>2019.0</v>
      </c>
      <c r="E772" s="1" t="s">
        <v>37</v>
      </c>
      <c r="F772" s="1">
        <v>0.0</v>
      </c>
      <c r="G772" s="1">
        <v>13.0</v>
      </c>
    </row>
    <row r="773" ht="15.75" customHeight="1">
      <c r="A773" s="1" t="s">
        <v>1592</v>
      </c>
      <c r="B773" s="1" t="s">
        <v>1593</v>
      </c>
      <c r="C773" s="1">
        <v>2007.0</v>
      </c>
      <c r="D773" s="1">
        <v>2020.0</v>
      </c>
      <c r="E773" s="1" t="s">
        <v>17</v>
      </c>
      <c r="F773" s="1">
        <v>171.0</v>
      </c>
      <c r="G773" s="1">
        <v>13.0</v>
      </c>
    </row>
    <row r="774" ht="15.75" customHeight="1">
      <c r="A774" s="1" t="s">
        <v>1594</v>
      </c>
      <c r="B774" s="1" t="s">
        <v>1595</v>
      </c>
      <c r="C774" s="1">
        <v>2007.0</v>
      </c>
      <c r="D774" s="1">
        <v>2020.0</v>
      </c>
      <c r="E774" s="1" t="s">
        <v>17</v>
      </c>
      <c r="F774" s="1">
        <v>99.0</v>
      </c>
      <c r="G774" s="1">
        <v>13.0</v>
      </c>
    </row>
    <row r="775" ht="15.75" customHeight="1">
      <c r="A775" s="1" t="s">
        <v>1596</v>
      </c>
      <c r="B775" s="1" t="s">
        <v>1597</v>
      </c>
      <c r="C775" s="1">
        <v>2007.0</v>
      </c>
      <c r="D775" s="1">
        <v>2020.0</v>
      </c>
      <c r="E775" s="1" t="s">
        <v>90</v>
      </c>
      <c r="F775" s="1">
        <v>22.0</v>
      </c>
      <c r="G775" s="1">
        <v>13.0</v>
      </c>
    </row>
    <row r="776" ht="15.75" customHeight="1">
      <c r="A776" s="1" t="s">
        <v>1598</v>
      </c>
      <c r="B776" s="1" t="s">
        <v>1599</v>
      </c>
      <c r="C776" s="1">
        <v>2007.0</v>
      </c>
      <c r="D776" s="1">
        <v>2020.0</v>
      </c>
      <c r="E776" s="1" t="s">
        <v>37</v>
      </c>
      <c r="F776" s="1">
        <v>47.0</v>
      </c>
      <c r="G776" s="1">
        <v>13.0</v>
      </c>
    </row>
    <row r="777" ht="15.75" customHeight="1">
      <c r="A777" s="1" t="s">
        <v>1600</v>
      </c>
      <c r="B777" s="1" t="s">
        <v>1601</v>
      </c>
      <c r="C777" s="1">
        <v>2008.0</v>
      </c>
      <c r="D777" s="1">
        <v>2021.0</v>
      </c>
      <c r="E777" s="1" t="s">
        <v>17</v>
      </c>
      <c r="F777" s="1">
        <v>195.0</v>
      </c>
      <c r="G777" s="1">
        <v>13.0</v>
      </c>
    </row>
    <row r="778" ht="15.75" customHeight="1">
      <c r="A778" s="1" t="s">
        <v>1602</v>
      </c>
      <c r="B778" s="1" t="s">
        <v>1603</v>
      </c>
      <c r="C778" s="1">
        <v>2008.0</v>
      </c>
      <c r="D778" s="1">
        <v>2021.0</v>
      </c>
      <c r="E778" s="1" t="s">
        <v>12</v>
      </c>
      <c r="F778" s="1">
        <v>722.0</v>
      </c>
      <c r="G778" s="1">
        <v>13.0</v>
      </c>
    </row>
    <row r="779" ht="15.75" customHeight="1">
      <c r="A779" s="1" t="s">
        <v>1604</v>
      </c>
      <c r="B779" s="1" t="s">
        <v>1605</v>
      </c>
      <c r="C779" s="1">
        <v>2008.0</v>
      </c>
      <c r="D779" s="1">
        <v>2021.0</v>
      </c>
      <c r="E779" s="1" t="s">
        <v>37</v>
      </c>
      <c r="F779" s="1">
        <v>126.0</v>
      </c>
      <c r="G779" s="1">
        <v>13.0</v>
      </c>
    </row>
    <row r="780" ht="15.75" customHeight="1">
      <c r="A780" s="1" t="s">
        <v>1606</v>
      </c>
      <c r="B780" s="1" t="s">
        <v>1607</v>
      </c>
      <c r="C780" s="1">
        <v>2008.0</v>
      </c>
      <c r="D780" s="1">
        <v>2021.0</v>
      </c>
      <c r="E780" s="1" t="s">
        <v>802</v>
      </c>
      <c r="F780" s="1">
        <v>33.0</v>
      </c>
      <c r="G780" s="1">
        <v>13.0</v>
      </c>
    </row>
    <row r="781" ht="15.75" customHeight="1">
      <c r="A781" s="1" t="s">
        <v>1608</v>
      </c>
      <c r="B781" s="1" t="s">
        <v>1609</v>
      </c>
      <c r="C781" s="1">
        <v>2009.0</v>
      </c>
      <c r="D781" s="1">
        <v>2022.0</v>
      </c>
      <c r="E781" s="1" t="s">
        <v>17</v>
      </c>
      <c r="F781" s="1">
        <v>10.0</v>
      </c>
      <c r="G781" s="1">
        <v>13.0</v>
      </c>
    </row>
    <row r="782" ht="15.75" customHeight="1">
      <c r="A782" s="1" t="s">
        <v>1610</v>
      </c>
      <c r="B782" s="1" t="s">
        <v>1611</v>
      </c>
      <c r="C782" s="1">
        <v>2009.0</v>
      </c>
      <c r="D782" s="1">
        <v>2022.0</v>
      </c>
      <c r="E782" s="1" t="s">
        <v>17</v>
      </c>
      <c r="F782" s="1">
        <v>55.0</v>
      </c>
      <c r="G782" s="1">
        <v>13.0</v>
      </c>
    </row>
    <row r="783" ht="15.75" customHeight="1">
      <c r="A783" s="1" t="s">
        <v>1612</v>
      </c>
      <c r="B783" s="1" t="s">
        <v>1613</v>
      </c>
      <c r="C783" s="1">
        <v>2009.0</v>
      </c>
      <c r="D783" s="1">
        <v>2022.0</v>
      </c>
      <c r="E783" s="1" t="s">
        <v>12</v>
      </c>
      <c r="F783" s="1">
        <v>6.0</v>
      </c>
      <c r="G783" s="1">
        <v>13.0</v>
      </c>
    </row>
    <row r="784" ht="15.75" customHeight="1">
      <c r="A784" s="1" t="s">
        <v>1614</v>
      </c>
      <c r="B784" s="1" t="s">
        <v>1615</v>
      </c>
      <c r="C784" s="1">
        <v>2009.0</v>
      </c>
      <c r="D784" s="1">
        <v>2022.0</v>
      </c>
      <c r="E784" s="1" t="s">
        <v>12</v>
      </c>
      <c r="F784" s="1">
        <v>415.0</v>
      </c>
      <c r="G784" s="1">
        <v>13.0</v>
      </c>
    </row>
    <row r="785" ht="15.75" customHeight="1">
      <c r="A785" s="1" t="s">
        <v>1616</v>
      </c>
      <c r="B785" s="1" t="s">
        <v>1617</v>
      </c>
      <c r="C785" s="1">
        <v>2009.0</v>
      </c>
      <c r="D785" s="1">
        <v>2022.0</v>
      </c>
      <c r="E785" s="1" t="s">
        <v>12</v>
      </c>
      <c r="F785" s="1">
        <v>77.0</v>
      </c>
      <c r="G785" s="1">
        <v>13.0</v>
      </c>
    </row>
    <row r="786" ht="15.75" customHeight="1">
      <c r="A786" s="1" t="s">
        <v>1618</v>
      </c>
      <c r="B786" s="1" t="s">
        <v>1619</v>
      </c>
      <c r="C786" s="1">
        <v>2009.0</v>
      </c>
      <c r="D786" s="1">
        <v>2022.0</v>
      </c>
      <c r="E786" s="1" t="s">
        <v>12</v>
      </c>
      <c r="F786" s="1">
        <v>78.0</v>
      </c>
      <c r="G786" s="1">
        <v>13.0</v>
      </c>
    </row>
    <row r="787" ht="15.75" customHeight="1">
      <c r="A787" s="1" t="s">
        <v>1620</v>
      </c>
      <c r="B787" s="1" t="s">
        <v>1621</v>
      </c>
      <c r="C787" s="1">
        <v>2009.0</v>
      </c>
      <c r="D787" s="1">
        <v>2022.0</v>
      </c>
      <c r="E787" s="1" t="s">
        <v>37</v>
      </c>
      <c r="F787" s="1">
        <v>69.0</v>
      </c>
      <c r="G787" s="1">
        <v>13.0</v>
      </c>
    </row>
    <row r="788" ht="15.75" customHeight="1">
      <c r="A788" s="1" t="s">
        <v>1622</v>
      </c>
      <c r="B788" s="1" t="s">
        <v>1623</v>
      </c>
      <c r="C788" s="1">
        <v>2010.0</v>
      </c>
      <c r="D788" s="1">
        <v>2023.0</v>
      </c>
      <c r="E788" s="1" t="s">
        <v>198</v>
      </c>
      <c r="F788" s="1">
        <v>48.0</v>
      </c>
      <c r="G788" s="1">
        <v>13.0</v>
      </c>
    </row>
    <row r="789" ht="15.75" customHeight="1">
      <c r="A789" s="1" t="s">
        <v>1624</v>
      </c>
      <c r="B789" s="1" t="s">
        <v>1625</v>
      </c>
      <c r="C789" s="1">
        <v>1993.0</v>
      </c>
      <c r="D789" s="1">
        <v>2007.0</v>
      </c>
      <c r="E789" s="1" t="s">
        <v>17</v>
      </c>
      <c r="F789" s="1">
        <v>430.0</v>
      </c>
      <c r="G789" s="1">
        <v>14.0</v>
      </c>
    </row>
    <row r="790" ht="15.75" customHeight="1">
      <c r="A790" s="1" t="s">
        <v>1626</v>
      </c>
      <c r="B790" s="1" t="s">
        <v>1627</v>
      </c>
      <c r="C790" s="1">
        <v>1996.0</v>
      </c>
      <c r="D790" s="1">
        <v>2010.0</v>
      </c>
      <c r="E790" s="1" t="s">
        <v>17</v>
      </c>
      <c r="F790" s="1">
        <v>0.0</v>
      </c>
      <c r="G790" s="1">
        <v>14.0</v>
      </c>
    </row>
    <row r="791" ht="15.75" customHeight="1">
      <c r="A791" s="1" t="s">
        <v>1628</v>
      </c>
      <c r="B791" s="1" t="s">
        <v>1629</v>
      </c>
      <c r="C791" s="1">
        <v>1997.0</v>
      </c>
      <c r="D791" s="1">
        <v>2011.0</v>
      </c>
      <c r="E791" s="1" t="s">
        <v>17</v>
      </c>
      <c r="F791" s="1">
        <v>32.0</v>
      </c>
      <c r="G791" s="1">
        <v>14.0</v>
      </c>
    </row>
    <row r="792" ht="15.75" customHeight="1">
      <c r="A792" s="1" t="s">
        <v>1630</v>
      </c>
      <c r="B792" s="1" t="s">
        <v>1631</v>
      </c>
      <c r="C792" s="1">
        <v>1997.0</v>
      </c>
      <c r="D792" s="1">
        <v>2011.0</v>
      </c>
      <c r="E792" s="1" t="s">
        <v>12</v>
      </c>
      <c r="F792" s="1">
        <v>11.0</v>
      </c>
      <c r="G792" s="1">
        <v>14.0</v>
      </c>
    </row>
    <row r="793" ht="15.75" customHeight="1">
      <c r="A793" s="1" t="s">
        <v>1632</v>
      </c>
      <c r="B793" s="1" t="s">
        <v>1633</v>
      </c>
      <c r="C793" s="1">
        <v>1998.0</v>
      </c>
      <c r="D793" s="1">
        <v>2012.0</v>
      </c>
      <c r="E793" s="1" t="s">
        <v>17</v>
      </c>
      <c r="F793" s="1">
        <v>12.0</v>
      </c>
      <c r="G793" s="1">
        <v>14.0</v>
      </c>
    </row>
    <row r="794" ht="15.75" customHeight="1">
      <c r="A794" s="1" t="s">
        <v>1634</v>
      </c>
      <c r="B794" s="1" t="s">
        <v>1635</v>
      </c>
      <c r="C794" s="1">
        <v>1999.0</v>
      </c>
      <c r="D794" s="1">
        <v>2013.0</v>
      </c>
      <c r="E794" s="1" t="s">
        <v>17</v>
      </c>
      <c r="F794" s="1">
        <v>55.0</v>
      </c>
      <c r="G794" s="1">
        <v>14.0</v>
      </c>
    </row>
    <row r="795" ht="15.75" customHeight="1">
      <c r="A795" s="1" t="s">
        <v>1636</v>
      </c>
      <c r="B795" s="1" t="s">
        <v>1637</v>
      </c>
      <c r="C795" s="1">
        <v>2000.0</v>
      </c>
      <c r="D795" s="1">
        <v>2014.0</v>
      </c>
      <c r="E795" s="1" t="s">
        <v>17</v>
      </c>
      <c r="F795" s="1">
        <v>67.0</v>
      </c>
      <c r="G795" s="1">
        <v>14.0</v>
      </c>
    </row>
    <row r="796" ht="15.75" customHeight="1">
      <c r="A796" s="1" t="s">
        <v>1638</v>
      </c>
      <c r="B796" s="1" t="s">
        <v>1639</v>
      </c>
      <c r="C796" s="1">
        <v>2000.0</v>
      </c>
      <c r="D796" s="1">
        <v>2014.0</v>
      </c>
      <c r="E796" s="1" t="s">
        <v>72</v>
      </c>
      <c r="F796" s="1">
        <v>161.0</v>
      </c>
      <c r="G796" s="1">
        <v>14.0</v>
      </c>
    </row>
    <row r="797" ht="15.75" customHeight="1">
      <c r="A797" s="1" t="s">
        <v>1640</v>
      </c>
      <c r="B797" s="1" t="s">
        <v>1641</v>
      </c>
      <c r="C797" s="1">
        <v>2000.0</v>
      </c>
      <c r="D797" s="1">
        <v>2014.0</v>
      </c>
      <c r="E797" s="1" t="s">
        <v>72</v>
      </c>
      <c r="F797" s="1">
        <v>21.0</v>
      </c>
      <c r="G797" s="1">
        <v>14.0</v>
      </c>
    </row>
    <row r="798" ht="15.75" customHeight="1">
      <c r="A798" s="1" t="s">
        <v>1642</v>
      </c>
      <c r="B798" s="1" t="s">
        <v>1643</v>
      </c>
      <c r="C798" s="1">
        <v>2001.0</v>
      </c>
      <c r="D798" s="1">
        <v>2015.0</v>
      </c>
      <c r="E798" s="1" t="s">
        <v>17</v>
      </c>
      <c r="F798" s="1">
        <v>244.0</v>
      </c>
      <c r="G798" s="1">
        <v>14.0</v>
      </c>
    </row>
    <row r="799" ht="15.75" customHeight="1">
      <c r="A799" s="1" t="s">
        <v>1644</v>
      </c>
      <c r="B799" s="1" t="s">
        <v>1645</v>
      </c>
      <c r="C799" s="1">
        <v>2002.0</v>
      </c>
      <c r="D799" s="1">
        <v>2016.0</v>
      </c>
      <c r="E799" s="1" t="s">
        <v>17</v>
      </c>
      <c r="F799" s="1">
        <v>234.0</v>
      </c>
      <c r="G799" s="1">
        <v>14.0</v>
      </c>
    </row>
    <row r="800" ht="15.75" customHeight="1">
      <c r="A800" s="1" t="s">
        <v>1646</v>
      </c>
      <c r="B800" s="1" t="s">
        <v>1647</v>
      </c>
      <c r="C800" s="1">
        <v>2002.0</v>
      </c>
      <c r="D800" s="1">
        <v>2016.0</v>
      </c>
      <c r="E800" s="1" t="s">
        <v>17</v>
      </c>
      <c r="F800" s="1">
        <v>22.0</v>
      </c>
      <c r="G800" s="1">
        <v>14.0</v>
      </c>
    </row>
    <row r="801" ht="15.75" customHeight="1">
      <c r="A801" s="1" t="s">
        <v>1648</v>
      </c>
      <c r="B801" s="1" t="s">
        <v>1649</v>
      </c>
      <c r="C801" s="1">
        <v>2003.0</v>
      </c>
      <c r="D801" s="1">
        <v>2017.0</v>
      </c>
      <c r="E801" s="1" t="s">
        <v>27</v>
      </c>
      <c r="F801" s="1">
        <v>99.0</v>
      </c>
      <c r="G801" s="1">
        <v>14.0</v>
      </c>
    </row>
    <row r="802" ht="15.75" customHeight="1">
      <c r="A802" s="1" t="s">
        <v>1650</v>
      </c>
      <c r="B802" s="1" t="s">
        <v>1651</v>
      </c>
      <c r="C802" s="1">
        <v>2003.0</v>
      </c>
      <c r="D802" s="1">
        <v>2017.0</v>
      </c>
      <c r="E802" s="1" t="s">
        <v>12</v>
      </c>
      <c r="F802" s="1">
        <v>36.0</v>
      </c>
      <c r="G802" s="1">
        <v>14.0</v>
      </c>
    </row>
    <row r="803" ht="15.75" customHeight="1">
      <c r="A803" s="1" t="s">
        <v>1652</v>
      </c>
      <c r="B803" s="1" t="s">
        <v>1653</v>
      </c>
      <c r="C803" s="1">
        <v>2004.0</v>
      </c>
      <c r="D803" s="1">
        <v>2018.0</v>
      </c>
      <c r="E803" s="1" t="s">
        <v>269</v>
      </c>
      <c r="F803" s="1">
        <v>105.0</v>
      </c>
      <c r="G803" s="1">
        <v>14.0</v>
      </c>
    </row>
    <row r="804" ht="15.75" customHeight="1">
      <c r="A804" s="1" t="s">
        <v>1654</v>
      </c>
      <c r="B804" s="1" t="s">
        <v>1655</v>
      </c>
      <c r="C804" s="1">
        <v>2005.0</v>
      </c>
      <c r="D804" s="1">
        <v>2019.0</v>
      </c>
      <c r="E804" s="1" t="s">
        <v>17</v>
      </c>
      <c r="F804" s="1">
        <v>164.0</v>
      </c>
      <c r="G804" s="1">
        <v>14.0</v>
      </c>
    </row>
    <row r="805" ht="15.75" customHeight="1">
      <c r="A805" s="1" t="s">
        <v>1656</v>
      </c>
      <c r="B805" s="1" t="s">
        <v>1657</v>
      </c>
      <c r="C805" s="1">
        <v>2006.0</v>
      </c>
      <c r="D805" s="1">
        <v>2020.0</v>
      </c>
      <c r="E805" s="1" t="s">
        <v>198</v>
      </c>
      <c r="F805" s="1">
        <v>241.0</v>
      </c>
      <c r="G805" s="1">
        <v>14.0</v>
      </c>
    </row>
    <row r="806" ht="15.75" customHeight="1">
      <c r="A806" s="1" t="s">
        <v>1658</v>
      </c>
      <c r="B806" s="1" t="s">
        <v>1659</v>
      </c>
      <c r="C806" s="1">
        <v>2007.0</v>
      </c>
      <c r="D806" s="1">
        <v>2021.0</v>
      </c>
      <c r="E806" s="1" t="s">
        <v>811</v>
      </c>
      <c r="F806" s="1">
        <v>30.0</v>
      </c>
      <c r="G806" s="1">
        <v>14.0</v>
      </c>
    </row>
    <row r="807" ht="15.75" customHeight="1">
      <c r="A807" s="1" t="s">
        <v>1660</v>
      </c>
      <c r="B807" s="1" t="s">
        <v>1661</v>
      </c>
      <c r="C807" s="1">
        <v>2007.0</v>
      </c>
      <c r="D807" s="1">
        <v>2021.0</v>
      </c>
      <c r="E807" s="1" t="s">
        <v>12</v>
      </c>
      <c r="F807" s="1">
        <v>18.0</v>
      </c>
      <c r="G807" s="1">
        <v>14.0</v>
      </c>
    </row>
    <row r="808" ht="15.75" customHeight="1">
      <c r="A808" s="1" t="s">
        <v>1662</v>
      </c>
      <c r="B808" s="1" t="s">
        <v>1663</v>
      </c>
      <c r="C808" s="1">
        <v>2007.0</v>
      </c>
      <c r="D808" s="1">
        <v>2021.0</v>
      </c>
      <c r="E808" s="1" t="s">
        <v>12</v>
      </c>
      <c r="F808" s="1">
        <v>248.0</v>
      </c>
      <c r="G808" s="1">
        <v>14.0</v>
      </c>
    </row>
    <row r="809" ht="15.75" customHeight="1">
      <c r="A809" s="1" t="s">
        <v>1664</v>
      </c>
      <c r="B809" s="1" t="s">
        <v>1665</v>
      </c>
      <c r="C809" s="1">
        <v>2007.0</v>
      </c>
      <c r="D809" s="1">
        <v>2021.0</v>
      </c>
      <c r="E809" s="1" t="s">
        <v>269</v>
      </c>
      <c r="F809" s="1">
        <v>77.0</v>
      </c>
      <c r="G809" s="1">
        <v>14.0</v>
      </c>
    </row>
    <row r="810" ht="15.75" customHeight="1">
      <c r="A810" s="1" t="s">
        <v>1666</v>
      </c>
      <c r="B810" s="1" t="s">
        <v>1667</v>
      </c>
      <c r="C810" s="1">
        <v>2008.0</v>
      </c>
      <c r="D810" s="1">
        <v>2022.0</v>
      </c>
      <c r="E810" s="1" t="s">
        <v>17</v>
      </c>
      <c r="F810" s="1">
        <v>359.0</v>
      </c>
      <c r="G810" s="1">
        <v>14.0</v>
      </c>
    </row>
    <row r="811" ht="15.75" customHeight="1">
      <c r="A811" s="1" t="s">
        <v>1668</v>
      </c>
      <c r="B811" s="1" t="s">
        <v>1669</v>
      </c>
      <c r="C811" s="1">
        <v>2008.0</v>
      </c>
      <c r="D811" s="1">
        <v>2022.0</v>
      </c>
      <c r="E811" s="1" t="s">
        <v>17</v>
      </c>
      <c r="F811" s="1">
        <v>62.0</v>
      </c>
      <c r="G811" s="1">
        <v>14.0</v>
      </c>
    </row>
    <row r="812" ht="15.75" customHeight="1">
      <c r="A812" s="1" t="s">
        <v>1670</v>
      </c>
      <c r="B812" s="1" t="s">
        <v>1671</v>
      </c>
      <c r="C812" s="1">
        <v>2008.0</v>
      </c>
      <c r="D812" s="1">
        <v>2022.0</v>
      </c>
      <c r="E812" s="1" t="s">
        <v>17</v>
      </c>
      <c r="F812" s="1">
        <v>20.0</v>
      </c>
      <c r="G812" s="1">
        <v>14.0</v>
      </c>
    </row>
    <row r="813" ht="15.75" customHeight="1">
      <c r="A813" s="1" t="s">
        <v>1672</v>
      </c>
      <c r="B813" s="1" t="s">
        <v>1673</v>
      </c>
      <c r="C813" s="1">
        <v>2008.0</v>
      </c>
      <c r="D813" s="1">
        <v>2022.0</v>
      </c>
      <c r="E813" s="1" t="s">
        <v>17</v>
      </c>
      <c r="F813" s="1">
        <v>541.0</v>
      </c>
      <c r="G813" s="1">
        <v>14.0</v>
      </c>
    </row>
    <row r="814" ht="15.75" customHeight="1">
      <c r="A814" s="1" t="s">
        <v>1674</v>
      </c>
      <c r="B814" s="1" t="s">
        <v>1675</v>
      </c>
      <c r="C814" s="1">
        <v>2008.0</v>
      </c>
      <c r="D814" s="1">
        <v>2022.0</v>
      </c>
      <c r="E814" s="1" t="s">
        <v>12</v>
      </c>
      <c r="F814" s="1">
        <v>35.0</v>
      </c>
      <c r="G814" s="1">
        <v>14.0</v>
      </c>
    </row>
    <row r="815" ht="15.75" customHeight="1">
      <c r="A815" s="1" t="s">
        <v>1676</v>
      </c>
      <c r="B815" s="1" t="s">
        <v>1677</v>
      </c>
      <c r="C815" s="1">
        <v>2008.0</v>
      </c>
      <c r="D815" s="1">
        <v>2022.0</v>
      </c>
      <c r="E815" s="1" t="s">
        <v>12</v>
      </c>
      <c r="F815" s="1">
        <v>13.0</v>
      </c>
      <c r="G815" s="1">
        <v>14.0</v>
      </c>
    </row>
    <row r="816" ht="15.75" customHeight="1">
      <c r="A816" s="1" t="s">
        <v>1678</v>
      </c>
      <c r="B816" s="1" t="s">
        <v>1679</v>
      </c>
      <c r="C816" s="1">
        <v>2008.0</v>
      </c>
      <c r="D816" s="1">
        <v>2022.0</v>
      </c>
      <c r="E816" s="1" t="s">
        <v>12</v>
      </c>
      <c r="F816" s="1">
        <v>135.0</v>
      </c>
      <c r="G816" s="1">
        <v>14.0</v>
      </c>
    </row>
    <row r="817" ht="15.75" customHeight="1">
      <c r="A817" s="1" t="s">
        <v>1680</v>
      </c>
      <c r="B817" s="1" t="s">
        <v>1681</v>
      </c>
      <c r="C817" s="1">
        <v>2008.0</v>
      </c>
      <c r="D817" s="1">
        <v>2022.0</v>
      </c>
      <c r="E817" s="1" t="s">
        <v>269</v>
      </c>
      <c r="F817" s="1">
        <v>71.0</v>
      </c>
      <c r="G817" s="1">
        <v>14.0</v>
      </c>
    </row>
    <row r="818" ht="15.75" customHeight="1">
      <c r="A818" s="1" t="s">
        <v>1682</v>
      </c>
      <c r="B818" s="1" t="s">
        <v>1683</v>
      </c>
      <c r="C818" s="1">
        <v>2008.0</v>
      </c>
      <c r="D818" s="1">
        <v>2022.0</v>
      </c>
      <c r="E818" s="1" t="s">
        <v>269</v>
      </c>
      <c r="F818" s="1">
        <v>70.0</v>
      </c>
      <c r="G818" s="1">
        <v>14.0</v>
      </c>
    </row>
    <row r="819" ht="15.75" customHeight="1">
      <c r="A819" s="1" t="s">
        <v>1684</v>
      </c>
      <c r="B819" s="1" t="s">
        <v>1685</v>
      </c>
      <c r="C819" s="1">
        <v>1991.0</v>
      </c>
      <c r="D819" s="1">
        <v>2006.0</v>
      </c>
      <c r="E819" s="1" t="s">
        <v>37</v>
      </c>
      <c r="F819" s="1">
        <v>1995.0</v>
      </c>
      <c r="G819" s="1">
        <v>15.0</v>
      </c>
    </row>
    <row r="820" ht="15.75" customHeight="1">
      <c r="A820" s="1" t="s">
        <v>1686</v>
      </c>
      <c r="B820" s="1" t="s">
        <v>1687</v>
      </c>
      <c r="C820" s="1">
        <v>1999.0</v>
      </c>
      <c r="D820" s="1">
        <v>2014.0</v>
      </c>
      <c r="E820" s="1" t="s">
        <v>17</v>
      </c>
      <c r="F820" s="1">
        <v>349.0</v>
      </c>
      <c r="G820" s="1">
        <v>15.0</v>
      </c>
    </row>
    <row r="821" ht="15.75" customHeight="1">
      <c r="A821" s="1" t="s">
        <v>1688</v>
      </c>
      <c r="B821" s="1" t="s">
        <v>1689</v>
      </c>
      <c r="C821" s="1">
        <v>1999.0</v>
      </c>
      <c r="D821" s="1">
        <v>2014.0</v>
      </c>
      <c r="E821" s="1" t="s">
        <v>12</v>
      </c>
      <c r="F821" s="1">
        <v>426.0</v>
      </c>
      <c r="G821" s="1">
        <v>15.0</v>
      </c>
    </row>
    <row r="822" ht="15.75" customHeight="1">
      <c r="A822" s="1" t="s">
        <v>1690</v>
      </c>
      <c r="B822" s="1" t="s">
        <v>1691</v>
      </c>
      <c r="C822" s="1">
        <v>2000.0</v>
      </c>
      <c r="D822" s="1">
        <v>2015.0</v>
      </c>
      <c r="E822" s="1" t="s">
        <v>17</v>
      </c>
      <c r="F822" s="1">
        <v>98.0</v>
      </c>
      <c r="G822" s="1">
        <v>15.0</v>
      </c>
    </row>
    <row r="823" ht="15.75" customHeight="1">
      <c r="A823" s="1" t="s">
        <v>1692</v>
      </c>
      <c r="B823" s="1" t="s">
        <v>1693</v>
      </c>
      <c r="C823" s="1">
        <v>2001.0</v>
      </c>
      <c r="D823" s="1">
        <v>2016.0</v>
      </c>
      <c r="E823" s="1" t="s">
        <v>17</v>
      </c>
      <c r="F823" s="1">
        <v>1959.0</v>
      </c>
      <c r="G823" s="1">
        <v>15.0</v>
      </c>
    </row>
    <row r="824" ht="15.75" customHeight="1">
      <c r="A824" s="1" t="s">
        <v>1694</v>
      </c>
      <c r="B824" s="1" t="s">
        <v>1695</v>
      </c>
      <c r="C824" s="1">
        <v>2001.0</v>
      </c>
      <c r="D824" s="1">
        <v>2016.0</v>
      </c>
      <c r="E824" s="1" t="s">
        <v>37</v>
      </c>
      <c r="F824" s="1">
        <v>177.0</v>
      </c>
      <c r="G824" s="1">
        <v>15.0</v>
      </c>
    </row>
    <row r="825" ht="15.75" customHeight="1">
      <c r="A825" s="1" t="s">
        <v>1696</v>
      </c>
      <c r="B825" s="1" t="s">
        <v>1697</v>
      </c>
      <c r="C825" s="1">
        <v>2002.0</v>
      </c>
      <c r="D825" s="1">
        <v>2017.0</v>
      </c>
      <c r="E825" s="1" t="s">
        <v>17</v>
      </c>
      <c r="F825" s="1">
        <v>117.0</v>
      </c>
      <c r="G825" s="1">
        <v>15.0</v>
      </c>
    </row>
    <row r="826" ht="15.75" customHeight="1">
      <c r="A826" s="1" t="s">
        <v>1698</v>
      </c>
      <c r="B826" s="1" t="s">
        <v>1699</v>
      </c>
      <c r="C826" s="1">
        <v>2002.0</v>
      </c>
      <c r="D826" s="1">
        <v>2017.0</v>
      </c>
      <c r="E826" s="1" t="s">
        <v>1117</v>
      </c>
      <c r="F826" s="1">
        <v>31.0</v>
      </c>
      <c r="G826" s="1">
        <v>15.0</v>
      </c>
    </row>
    <row r="827" ht="15.75" customHeight="1">
      <c r="A827" s="1" t="s">
        <v>1700</v>
      </c>
      <c r="B827" s="1" t="s">
        <v>1701</v>
      </c>
      <c r="C827" s="1">
        <v>2002.0</v>
      </c>
      <c r="D827" s="1">
        <v>2017.0</v>
      </c>
      <c r="E827" s="1" t="s">
        <v>37</v>
      </c>
      <c r="F827" s="1">
        <v>123.0</v>
      </c>
      <c r="G827" s="1">
        <v>15.0</v>
      </c>
    </row>
    <row r="828" ht="15.75" customHeight="1">
      <c r="A828" s="1" t="s">
        <v>1702</v>
      </c>
      <c r="B828" s="1" t="s">
        <v>1703</v>
      </c>
      <c r="C828" s="1">
        <v>2003.0</v>
      </c>
      <c r="D828" s="1">
        <v>2018.0</v>
      </c>
      <c r="E828" s="1" t="s">
        <v>17</v>
      </c>
      <c r="F828" s="1">
        <v>131.0</v>
      </c>
      <c r="G828" s="1">
        <v>15.0</v>
      </c>
    </row>
    <row r="829" ht="15.75" customHeight="1">
      <c r="A829" s="1" t="s">
        <v>1704</v>
      </c>
      <c r="B829" s="1" t="s">
        <v>1705</v>
      </c>
      <c r="C829" s="1">
        <v>2004.0</v>
      </c>
      <c r="D829" s="1">
        <v>2019.0</v>
      </c>
      <c r="E829" s="1" t="s">
        <v>531</v>
      </c>
      <c r="F829" s="1">
        <v>64.0</v>
      </c>
      <c r="G829" s="1">
        <v>15.0</v>
      </c>
    </row>
    <row r="830" ht="15.75" customHeight="1">
      <c r="A830" s="1" t="s">
        <v>1706</v>
      </c>
      <c r="B830" s="1" t="s">
        <v>1707</v>
      </c>
      <c r="C830" s="1">
        <v>2004.0</v>
      </c>
      <c r="D830" s="1">
        <v>2019.0</v>
      </c>
      <c r="E830" s="1" t="s">
        <v>90</v>
      </c>
      <c r="F830" s="1">
        <v>0.0</v>
      </c>
      <c r="G830" s="1">
        <v>15.0</v>
      </c>
    </row>
    <row r="831" ht="15.75" customHeight="1">
      <c r="A831" s="1" t="s">
        <v>1708</v>
      </c>
      <c r="B831" s="1" t="s">
        <v>1709</v>
      </c>
      <c r="C831" s="1">
        <v>2004.0</v>
      </c>
      <c r="D831" s="1">
        <v>2019.0</v>
      </c>
      <c r="E831" s="1" t="s">
        <v>37</v>
      </c>
      <c r="F831" s="1">
        <v>74.0</v>
      </c>
      <c r="G831" s="1">
        <v>15.0</v>
      </c>
    </row>
    <row r="832" ht="15.75" customHeight="1">
      <c r="A832" s="1" t="s">
        <v>1710</v>
      </c>
      <c r="B832" s="1" t="s">
        <v>1711</v>
      </c>
      <c r="C832" s="1">
        <v>2005.0</v>
      </c>
      <c r="D832" s="1">
        <v>2020.0</v>
      </c>
      <c r="E832" s="1" t="s">
        <v>17</v>
      </c>
      <c r="F832" s="1">
        <v>4.0</v>
      </c>
      <c r="G832" s="1">
        <v>15.0</v>
      </c>
    </row>
    <row r="833" ht="15.75" customHeight="1">
      <c r="A833" s="1" t="s">
        <v>1712</v>
      </c>
      <c r="B833" s="1" t="s">
        <v>1713</v>
      </c>
      <c r="C833" s="1">
        <v>2006.0</v>
      </c>
      <c r="D833" s="1">
        <v>2021.0</v>
      </c>
      <c r="E833" s="1" t="s">
        <v>17</v>
      </c>
      <c r="F833" s="1">
        <v>0.0</v>
      </c>
      <c r="G833" s="1">
        <v>15.0</v>
      </c>
    </row>
    <row r="834" ht="15.75" customHeight="1">
      <c r="A834" s="1" t="s">
        <v>1714</v>
      </c>
      <c r="B834" s="1" t="s">
        <v>1715</v>
      </c>
      <c r="C834" s="1">
        <v>2006.0</v>
      </c>
      <c r="D834" s="1">
        <v>2021.0</v>
      </c>
      <c r="E834" s="1" t="s">
        <v>17</v>
      </c>
      <c r="F834" s="1">
        <v>308.0</v>
      </c>
      <c r="G834" s="1">
        <v>15.0</v>
      </c>
    </row>
    <row r="835" ht="15.75" customHeight="1">
      <c r="A835" s="1" t="s">
        <v>1716</v>
      </c>
      <c r="B835" s="1" t="s">
        <v>1717</v>
      </c>
      <c r="C835" s="1">
        <v>2006.0</v>
      </c>
      <c r="D835" s="1">
        <v>2021.0</v>
      </c>
      <c r="E835" s="1" t="s">
        <v>802</v>
      </c>
      <c r="F835" s="1">
        <v>0.0</v>
      </c>
      <c r="G835" s="1">
        <v>15.0</v>
      </c>
    </row>
    <row r="836" ht="15.75" customHeight="1">
      <c r="A836" s="1" t="s">
        <v>1718</v>
      </c>
      <c r="B836" s="1" t="s">
        <v>1719</v>
      </c>
      <c r="C836" s="1">
        <v>2007.0</v>
      </c>
      <c r="D836" s="1">
        <v>2022.0</v>
      </c>
      <c r="E836" s="1" t="s">
        <v>17</v>
      </c>
      <c r="F836" s="1">
        <v>37.0</v>
      </c>
      <c r="G836" s="1">
        <v>15.0</v>
      </c>
    </row>
    <row r="837" ht="15.75" customHeight="1">
      <c r="A837" s="1" t="s">
        <v>1720</v>
      </c>
      <c r="B837" s="1" t="s">
        <v>1721</v>
      </c>
      <c r="C837" s="1">
        <v>2007.0</v>
      </c>
      <c r="D837" s="1">
        <v>2022.0</v>
      </c>
      <c r="E837" s="1" t="s">
        <v>17</v>
      </c>
      <c r="F837" s="1">
        <v>15.0</v>
      </c>
      <c r="G837" s="1">
        <v>15.0</v>
      </c>
    </row>
    <row r="838" ht="15.75" customHeight="1">
      <c r="A838" s="1" t="s">
        <v>1722</v>
      </c>
      <c r="B838" s="1" t="s">
        <v>1723</v>
      </c>
      <c r="C838" s="1">
        <v>2007.0</v>
      </c>
      <c r="D838" s="1">
        <v>2022.0</v>
      </c>
      <c r="E838" s="1" t="s">
        <v>17</v>
      </c>
      <c r="F838" s="1">
        <v>49.0</v>
      </c>
      <c r="G838" s="1">
        <v>15.0</v>
      </c>
    </row>
    <row r="839" ht="15.75" customHeight="1">
      <c r="A839" s="1" t="s">
        <v>1724</v>
      </c>
      <c r="B839" s="1" t="s">
        <v>1725</v>
      </c>
      <c r="C839" s="1">
        <v>2007.0</v>
      </c>
      <c r="D839" s="1">
        <v>2022.0</v>
      </c>
      <c r="E839" s="1" t="s">
        <v>17</v>
      </c>
      <c r="F839" s="1">
        <v>239.0</v>
      </c>
      <c r="G839" s="1">
        <v>15.0</v>
      </c>
    </row>
    <row r="840" ht="15.75" customHeight="1">
      <c r="A840" s="1" t="s">
        <v>1726</v>
      </c>
      <c r="B840" s="1" t="s">
        <v>1727</v>
      </c>
      <c r="C840" s="1">
        <v>2007.0</v>
      </c>
      <c r="D840" s="1">
        <v>2022.0</v>
      </c>
      <c r="E840" s="1" t="s">
        <v>17</v>
      </c>
      <c r="F840" s="1">
        <v>139.0</v>
      </c>
      <c r="G840" s="1">
        <v>15.0</v>
      </c>
    </row>
    <row r="841" ht="15.75" customHeight="1">
      <c r="A841" s="1" t="s">
        <v>1728</v>
      </c>
      <c r="B841" s="1" t="s">
        <v>1729</v>
      </c>
      <c r="C841" s="1">
        <v>2007.0</v>
      </c>
      <c r="D841" s="1">
        <v>2022.0</v>
      </c>
      <c r="E841" s="1" t="s">
        <v>802</v>
      </c>
      <c r="F841" s="1">
        <v>80.0</v>
      </c>
      <c r="G841" s="1">
        <v>15.0</v>
      </c>
    </row>
    <row r="842" ht="15.75" customHeight="1">
      <c r="A842" s="1" t="s">
        <v>1730</v>
      </c>
      <c r="B842" s="1" t="s">
        <v>1731</v>
      </c>
      <c r="C842" s="1">
        <v>1996.0</v>
      </c>
      <c r="D842" s="1">
        <v>2012.0</v>
      </c>
      <c r="E842" s="1" t="s">
        <v>17</v>
      </c>
      <c r="F842" s="1">
        <v>1139.0</v>
      </c>
      <c r="G842" s="1">
        <v>16.0</v>
      </c>
    </row>
    <row r="843" ht="15.75" customHeight="1">
      <c r="A843" s="1" t="s">
        <v>1732</v>
      </c>
      <c r="B843" s="1" t="s">
        <v>1733</v>
      </c>
      <c r="C843" s="1">
        <v>1997.0</v>
      </c>
      <c r="D843" s="1">
        <v>2013.0</v>
      </c>
      <c r="E843" s="1" t="s">
        <v>17</v>
      </c>
      <c r="F843" s="1">
        <v>27.0</v>
      </c>
      <c r="G843" s="1">
        <v>16.0</v>
      </c>
    </row>
    <row r="844" ht="15.75" customHeight="1">
      <c r="A844" s="1" t="s">
        <v>1734</v>
      </c>
      <c r="B844" s="1" t="s">
        <v>1735</v>
      </c>
      <c r="C844" s="1">
        <v>1998.0</v>
      </c>
      <c r="D844" s="1">
        <v>2014.0</v>
      </c>
      <c r="E844" s="1" t="s">
        <v>12</v>
      </c>
      <c r="F844" s="1">
        <v>894.0</v>
      </c>
      <c r="G844" s="1">
        <v>16.0</v>
      </c>
    </row>
    <row r="845" ht="15.75" customHeight="1">
      <c r="A845" s="1" t="s">
        <v>1736</v>
      </c>
      <c r="B845" s="1" t="s">
        <v>1737</v>
      </c>
      <c r="C845" s="1">
        <v>1998.0</v>
      </c>
      <c r="D845" s="1">
        <v>2014.0</v>
      </c>
      <c r="E845" s="1" t="s">
        <v>12</v>
      </c>
      <c r="F845" s="1">
        <v>40.0</v>
      </c>
      <c r="G845" s="1">
        <v>16.0</v>
      </c>
    </row>
    <row r="846" ht="15.75" customHeight="1">
      <c r="A846" s="1" t="s">
        <v>1738</v>
      </c>
      <c r="B846" s="1" t="s">
        <v>1739</v>
      </c>
      <c r="C846" s="1">
        <v>2000.0</v>
      </c>
      <c r="D846" s="1">
        <v>2016.0</v>
      </c>
      <c r="E846" s="1" t="s">
        <v>17</v>
      </c>
      <c r="F846" s="1">
        <v>306.0</v>
      </c>
      <c r="G846" s="1">
        <v>16.0</v>
      </c>
    </row>
    <row r="847" ht="15.75" customHeight="1">
      <c r="A847" s="1" t="s">
        <v>1740</v>
      </c>
      <c r="B847" s="1" t="s">
        <v>1741</v>
      </c>
      <c r="C847" s="1">
        <v>2000.0</v>
      </c>
      <c r="D847" s="1">
        <v>2016.0</v>
      </c>
      <c r="E847" s="1" t="s">
        <v>17</v>
      </c>
      <c r="F847" s="1">
        <v>90.0</v>
      </c>
      <c r="G847" s="1">
        <v>16.0</v>
      </c>
    </row>
    <row r="848" ht="15.75" customHeight="1">
      <c r="A848" s="1" t="s">
        <v>1742</v>
      </c>
      <c r="B848" s="1" t="s">
        <v>1743</v>
      </c>
      <c r="C848" s="1">
        <v>2000.0</v>
      </c>
      <c r="D848" s="1">
        <v>2016.0</v>
      </c>
      <c r="E848" s="1" t="s">
        <v>12</v>
      </c>
      <c r="F848" s="1">
        <v>857.0</v>
      </c>
      <c r="G848" s="1">
        <v>16.0</v>
      </c>
    </row>
    <row r="849" ht="15.75" customHeight="1">
      <c r="A849" s="1" t="s">
        <v>1744</v>
      </c>
      <c r="B849" s="1" t="s">
        <v>1745</v>
      </c>
      <c r="C849" s="1">
        <v>2000.0</v>
      </c>
      <c r="D849" s="1">
        <v>2016.0</v>
      </c>
      <c r="E849" s="1" t="s">
        <v>12</v>
      </c>
      <c r="F849" s="1">
        <v>63.0</v>
      </c>
      <c r="G849" s="1">
        <v>16.0</v>
      </c>
    </row>
    <row r="850" ht="15.75" customHeight="1">
      <c r="A850" s="1" t="s">
        <v>1746</v>
      </c>
      <c r="B850" s="1" t="s">
        <v>1747</v>
      </c>
      <c r="C850" s="1">
        <v>2003.0</v>
      </c>
      <c r="D850" s="1">
        <v>2019.0</v>
      </c>
      <c r="E850" s="1" t="s">
        <v>17</v>
      </c>
      <c r="F850" s="1">
        <v>23.0</v>
      </c>
      <c r="G850" s="1">
        <v>16.0</v>
      </c>
    </row>
    <row r="851" ht="15.75" customHeight="1">
      <c r="A851" s="1" t="s">
        <v>1748</v>
      </c>
      <c r="B851" s="1" t="s">
        <v>1749</v>
      </c>
      <c r="C851" s="1">
        <v>2006.0</v>
      </c>
      <c r="D851" s="1">
        <v>2022.0</v>
      </c>
      <c r="E851" s="1" t="s">
        <v>17</v>
      </c>
      <c r="F851" s="1">
        <v>129.0</v>
      </c>
      <c r="G851" s="1">
        <v>16.0</v>
      </c>
    </row>
    <row r="852" ht="15.75" customHeight="1">
      <c r="A852" s="1" t="s">
        <v>1750</v>
      </c>
      <c r="B852" s="1" t="s">
        <v>1751</v>
      </c>
      <c r="C852" s="1">
        <v>2006.0</v>
      </c>
      <c r="D852" s="1">
        <v>2022.0</v>
      </c>
      <c r="E852" s="1" t="s">
        <v>12</v>
      </c>
      <c r="F852" s="1">
        <v>309.0</v>
      </c>
      <c r="G852" s="1">
        <v>16.0</v>
      </c>
    </row>
    <row r="853" ht="15.75" customHeight="1">
      <c r="A853" s="1" t="s">
        <v>1752</v>
      </c>
      <c r="B853" s="1" t="s">
        <v>1753</v>
      </c>
      <c r="C853" s="1">
        <v>2006.0</v>
      </c>
      <c r="D853" s="1">
        <v>2022.0</v>
      </c>
      <c r="E853" s="1" t="s">
        <v>12</v>
      </c>
      <c r="F853" s="1">
        <v>0.0</v>
      </c>
      <c r="G853" s="1">
        <v>16.0</v>
      </c>
    </row>
    <row r="854" ht="15.75" customHeight="1">
      <c r="A854" s="1" t="s">
        <v>1754</v>
      </c>
      <c r="B854" s="1" t="s">
        <v>1755</v>
      </c>
      <c r="C854" s="1">
        <v>2006.0</v>
      </c>
      <c r="D854" s="1">
        <v>2022.0</v>
      </c>
      <c r="E854" s="1" t="s">
        <v>269</v>
      </c>
      <c r="F854" s="1">
        <v>0.0</v>
      </c>
      <c r="G854" s="1">
        <v>16.0</v>
      </c>
    </row>
    <row r="855" ht="15.75" customHeight="1">
      <c r="A855" s="1" t="s">
        <v>1756</v>
      </c>
      <c r="B855" s="1" t="s">
        <v>1757</v>
      </c>
      <c r="C855" s="1">
        <v>1992.0</v>
      </c>
      <c r="D855" s="1">
        <v>2009.0</v>
      </c>
      <c r="E855" s="1" t="s">
        <v>17</v>
      </c>
      <c r="F855" s="1">
        <v>21.0</v>
      </c>
      <c r="G855" s="1">
        <v>17.0</v>
      </c>
    </row>
    <row r="856" ht="15.75" customHeight="1">
      <c r="A856" s="1" t="s">
        <v>1758</v>
      </c>
      <c r="B856" s="1" t="s">
        <v>1759</v>
      </c>
      <c r="C856" s="1">
        <v>1994.0</v>
      </c>
      <c r="D856" s="1">
        <v>2011.0</v>
      </c>
      <c r="E856" s="1" t="s">
        <v>12</v>
      </c>
      <c r="F856" s="1">
        <v>532.0</v>
      </c>
      <c r="G856" s="1">
        <v>17.0</v>
      </c>
    </row>
    <row r="857" ht="15.75" customHeight="1">
      <c r="A857" s="1" t="s">
        <v>1760</v>
      </c>
      <c r="B857" s="1" t="s">
        <v>1761</v>
      </c>
      <c r="C857" s="1">
        <v>1998.0</v>
      </c>
      <c r="D857" s="1">
        <v>2015.0</v>
      </c>
      <c r="E857" s="1" t="s">
        <v>17</v>
      </c>
      <c r="F857" s="1">
        <v>118.0</v>
      </c>
      <c r="G857" s="1">
        <v>17.0</v>
      </c>
    </row>
    <row r="858" ht="15.75" customHeight="1">
      <c r="A858" s="1" t="s">
        <v>1762</v>
      </c>
      <c r="B858" s="1" t="s">
        <v>1763</v>
      </c>
      <c r="C858" s="1">
        <v>1998.0</v>
      </c>
      <c r="D858" s="1">
        <v>2015.0</v>
      </c>
      <c r="E858" s="1" t="s">
        <v>79</v>
      </c>
      <c r="F858" s="1">
        <v>87.0</v>
      </c>
      <c r="G858" s="1">
        <v>17.0</v>
      </c>
    </row>
    <row r="859" ht="15.75" customHeight="1">
      <c r="A859" s="1" t="s">
        <v>1764</v>
      </c>
      <c r="B859" s="1" t="s">
        <v>1765</v>
      </c>
      <c r="C859" s="1">
        <v>1999.0</v>
      </c>
      <c r="D859" s="1">
        <v>2016.0</v>
      </c>
      <c r="E859" s="1" t="s">
        <v>17</v>
      </c>
      <c r="F859" s="1">
        <v>12.0</v>
      </c>
      <c r="G859" s="1">
        <v>17.0</v>
      </c>
    </row>
    <row r="860" ht="15.75" customHeight="1">
      <c r="A860" s="1" t="s">
        <v>1766</v>
      </c>
      <c r="B860" s="1" t="s">
        <v>1767</v>
      </c>
      <c r="C860" s="1">
        <v>1999.0</v>
      </c>
      <c r="D860" s="1">
        <v>2016.0</v>
      </c>
      <c r="E860" s="1" t="s">
        <v>12</v>
      </c>
      <c r="F860" s="1">
        <v>70.0</v>
      </c>
      <c r="G860" s="1">
        <v>17.0</v>
      </c>
    </row>
    <row r="861" ht="15.75" customHeight="1">
      <c r="A861" s="1" t="s">
        <v>1768</v>
      </c>
      <c r="B861" s="1" t="s">
        <v>1769</v>
      </c>
      <c r="C861" s="1">
        <v>2002.0</v>
      </c>
      <c r="D861" s="1">
        <v>2019.0</v>
      </c>
      <c r="E861" s="1" t="s">
        <v>17</v>
      </c>
      <c r="F861" s="1">
        <v>41.0</v>
      </c>
      <c r="G861" s="1">
        <v>17.0</v>
      </c>
    </row>
    <row r="862" ht="15.75" customHeight="1">
      <c r="A862" s="1" t="s">
        <v>1770</v>
      </c>
      <c r="B862" s="1" t="s">
        <v>1771</v>
      </c>
      <c r="C862" s="1">
        <v>2002.0</v>
      </c>
      <c r="D862" s="1">
        <v>2019.0</v>
      </c>
      <c r="E862" s="1" t="s">
        <v>269</v>
      </c>
      <c r="F862" s="1">
        <v>35.0</v>
      </c>
      <c r="G862" s="1">
        <v>17.0</v>
      </c>
    </row>
    <row r="863" ht="15.75" customHeight="1">
      <c r="A863" s="1" t="s">
        <v>1772</v>
      </c>
      <c r="B863" s="1" t="s">
        <v>1773</v>
      </c>
      <c r="C863" s="1">
        <v>2003.0</v>
      </c>
      <c r="D863" s="1">
        <v>2020.0</v>
      </c>
      <c r="E863" s="1" t="s">
        <v>17</v>
      </c>
      <c r="F863" s="1">
        <v>59.0</v>
      </c>
      <c r="G863" s="1">
        <v>17.0</v>
      </c>
    </row>
    <row r="864" ht="15.75" customHeight="1">
      <c r="A864" s="1" t="s">
        <v>1774</v>
      </c>
      <c r="B864" s="1" t="s">
        <v>1775</v>
      </c>
      <c r="C864" s="1">
        <v>2003.0</v>
      </c>
      <c r="D864" s="1">
        <v>2020.0</v>
      </c>
      <c r="E864" s="1" t="s">
        <v>17</v>
      </c>
      <c r="F864" s="1">
        <v>331.0</v>
      </c>
      <c r="G864" s="1">
        <v>17.0</v>
      </c>
    </row>
    <row r="865" ht="15.75" customHeight="1">
      <c r="A865" s="1" t="s">
        <v>1776</v>
      </c>
      <c r="B865" s="1" t="s">
        <v>1777</v>
      </c>
      <c r="C865" s="1">
        <v>2004.0</v>
      </c>
      <c r="D865" s="1">
        <v>2021.0</v>
      </c>
      <c r="E865" s="1" t="s">
        <v>17</v>
      </c>
      <c r="F865" s="1">
        <v>12.0</v>
      </c>
      <c r="G865" s="1">
        <v>17.0</v>
      </c>
    </row>
    <row r="866" ht="15.75" customHeight="1">
      <c r="A866" s="1" t="s">
        <v>1778</v>
      </c>
      <c r="B866" s="1" t="s">
        <v>1779</v>
      </c>
      <c r="C866" s="1">
        <v>2004.0</v>
      </c>
      <c r="D866" s="1">
        <v>2021.0</v>
      </c>
      <c r="E866" s="1" t="s">
        <v>12</v>
      </c>
      <c r="F866" s="1">
        <v>0.0</v>
      </c>
      <c r="G866" s="1">
        <v>17.0</v>
      </c>
    </row>
    <row r="867" ht="15.75" customHeight="1">
      <c r="A867" s="1" t="s">
        <v>1780</v>
      </c>
      <c r="B867" s="1" t="s">
        <v>1781</v>
      </c>
      <c r="C867" s="1">
        <v>2005.0</v>
      </c>
      <c r="D867" s="1">
        <v>2022.0</v>
      </c>
      <c r="E867" s="1" t="s">
        <v>12</v>
      </c>
      <c r="F867" s="1">
        <v>65.0</v>
      </c>
      <c r="G867" s="1">
        <v>17.0</v>
      </c>
    </row>
    <row r="868" ht="15.75" customHeight="1">
      <c r="A868" s="1" t="s">
        <v>1782</v>
      </c>
      <c r="B868" s="1" t="s">
        <v>1783</v>
      </c>
      <c r="C868" s="1">
        <v>2005.0</v>
      </c>
      <c r="D868" s="1">
        <v>2022.0</v>
      </c>
      <c r="E868" s="1" t="s">
        <v>12</v>
      </c>
      <c r="F868" s="1">
        <v>27.0</v>
      </c>
      <c r="G868" s="1">
        <v>17.0</v>
      </c>
    </row>
    <row r="869" ht="15.75" customHeight="1">
      <c r="A869" s="1" t="s">
        <v>1784</v>
      </c>
      <c r="B869" s="1" t="s">
        <v>1785</v>
      </c>
      <c r="C869" s="1">
        <v>1994.0</v>
      </c>
      <c r="D869" s="1">
        <v>2012.0</v>
      </c>
      <c r="E869" s="1" t="s">
        <v>72</v>
      </c>
      <c r="F869" s="1">
        <v>281.0</v>
      </c>
      <c r="G869" s="1">
        <v>18.0</v>
      </c>
    </row>
    <row r="870" ht="15.75" customHeight="1">
      <c r="A870" s="1" t="s">
        <v>1786</v>
      </c>
      <c r="B870" s="1" t="s">
        <v>1787</v>
      </c>
      <c r="C870" s="1">
        <v>1994.0</v>
      </c>
      <c r="D870" s="1">
        <v>2012.0</v>
      </c>
      <c r="E870" s="1" t="s">
        <v>37</v>
      </c>
      <c r="F870" s="1">
        <v>387.0</v>
      </c>
      <c r="G870" s="1">
        <v>18.0</v>
      </c>
    </row>
    <row r="871" ht="15.75" customHeight="1">
      <c r="A871" s="1" t="s">
        <v>1788</v>
      </c>
      <c r="B871" s="1" t="s">
        <v>1789</v>
      </c>
      <c r="C871" s="1">
        <v>1994.0</v>
      </c>
      <c r="D871" s="1">
        <v>2012.0</v>
      </c>
      <c r="E871" s="1" t="s">
        <v>79</v>
      </c>
      <c r="F871" s="1">
        <v>137.0</v>
      </c>
      <c r="G871" s="1">
        <v>18.0</v>
      </c>
    </row>
    <row r="872" ht="15.75" customHeight="1">
      <c r="A872" s="1" t="s">
        <v>1790</v>
      </c>
      <c r="B872" s="1" t="s">
        <v>1791</v>
      </c>
      <c r="C872" s="1">
        <v>1996.0</v>
      </c>
      <c r="D872" s="1">
        <v>2014.0</v>
      </c>
      <c r="E872" s="1" t="s">
        <v>90</v>
      </c>
      <c r="F872" s="1">
        <v>159.0</v>
      </c>
      <c r="G872" s="1">
        <v>18.0</v>
      </c>
    </row>
    <row r="873" ht="15.75" customHeight="1">
      <c r="A873" s="1" t="s">
        <v>1792</v>
      </c>
      <c r="B873" s="1" t="s">
        <v>1793</v>
      </c>
      <c r="C873" s="1">
        <v>1997.0</v>
      </c>
      <c r="D873" s="1">
        <v>2015.0</v>
      </c>
      <c r="E873" s="1" t="s">
        <v>72</v>
      </c>
      <c r="F873" s="1">
        <v>1763.0</v>
      </c>
      <c r="G873" s="1">
        <v>18.0</v>
      </c>
    </row>
    <row r="874" ht="15.75" customHeight="1">
      <c r="A874" s="1" t="s">
        <v>1794</v>
      </c>
      <c r="B874" s="1" t="s">
        <v>1795</v>
      </c>
      <c r="C874" s="1">
        <v>1998.0</v>
      </c>
      <c r="D874" s="1">
        <v>2016.0</v>
      </c>
      <c r="E874" s="1" t="s">
        <v>12</v>
      </c>
      <c r="F874" s="1">
        <v>53.0</v>
      </c>
      <c r="G874" s="1">
        <v>18.0</v>
      </c>
    </row>
    <row r="875" ht="15.75" customHeight="1">
      <c r="A875" s="1" t="s">
        <v>1796</v>
      </c>
      <c r="B875" s="1" t="s">
        <v>1797</v>
      </c>
      <c r="C875" s="1">
        <v>2000.0</v>
      </c>
      <c r="D875" s="1">
        <v>2018.0</v>
      </c>
      <c r="E875" s="1" t="s">
        <v>269</v>
      </c>
      <c r="F875" s="1">
        <v>371.0</v>
      </c>
      <c r="G875" s="1">
        <v>18.0</v>
      </c>
    </row>
    <row r="876" ht="15.75" customHeight="1">
      <c r="A876" s="1" t="s">
        <v>1798</v>
      </c>
      <c r="B876" s="1" t="s">
        <v>1799</v>
      </c>
      <c r="C876" s="1">
        <v>2003.0</v>
      </c>
      <c r="D876" s="1">
        <v>2021.0</v>
      </c>
      <c r="E876" s="1" t="s">
        <v>17</v>
      </c>
      <c r="F876" s="1">
        <v>170.0</v>
      </c>
      <c r="G876" s="1">
        <v>18.0</v>
      </c>
    </row>
    <row r="877" ht="15.75" customHeight="1">
      <c r="A877" s="1" t="s">
        <v>1800</v>
      </c>
      <c r="B877" s="1" t="s">
        <v>1801</v>
      </c>
      <c r="C877" s="1">
        <v>2004.0</v>
      </c>
      <c r="D877" s="1">
        <v>2022.0</v>
      </c>
      <c r="E877" s="1" t="s">
        <v>17</v>
      </c>
      <c r="F877" s="1">
        <v>232.0</v>
      </c>
      <c r="G877" s="1">
        <v>18.0</v>
      </c>
    </row>
    <row r="878" ht="15.75" customHeight="1">
      <c r="A878" s="1" t="s">
        <v>1802</v>
      </c>
      <c r="B878" s="1" t="s">
        <v>1803</v>
      </c>
      <c r="C878" s="1">
        <v>2004.0</v>
      </c>
      <c r="D878" s="1">
        <v>2022.0</v>
      </c>
      <c r="E878" s="1" t="s">
        <v>17</v>
      </c>
      <c r="F878" s="1">
        <v>338.0</v>
      </c>
      <c r="G878" s="1">
        <v>18.0</v>
      </c>
    </row>
    <row r="879" ht="15.75" customHeight="1">
      <c r="A879" s="1" t="s">
        <v>1804</v>
      </c>
      <c r="B879" s="1" t="s">
        <v>1805</v>
      </c>
      <c r="C879" s="1">
        <v>2004.0</v>
      </c>
      <c r="D879" s="1">
        <v>2022.0</v>
      </c>
      <c r="E879" s="1" t="s">
        <v>17</v>
      </c>
      <c r="F879" s="1">
        <v>3058.0</v>
      </c>
      <c r="G879" s="1">
        <v>18.0</v>
      </c>
    </row>
    <row r="880" ht="15.75" customHeight="1">
      <c r="A880" s="1" t="s">
        <v>1806</v>
      </c>
      <c r="B880" s="1" t="s">
        <v>1807</v>
      </c>
      <c r="C880" s="1">
        <v>2004.0</v>
      </c>
      <c r="D880" s="1">
        <v>2022.0</v>
      </c>
      <c r="E880" s="1" t="s">
        <v>12</v>
      </c>
      <c r="F880" s="1">
        <v>82.0</v>
      </c>
      <c r="G880" s="1">
        <v>18.0</v>
      </c>
    </row>
    <row r="881" ht="15.75" customHeight="1">
      <c r="A881" s="1" t="s">
        <v>1808</v>
      </c>
      <c r="B881" s="1" t="s">
        <v>1809</v>
      </c>
      <c r="C881" s="1">
        <v>2004.0</v>
      </c>
      <c r="D881" s="1">
        <v>2022.0</v>
      </c>
      <c r="E881" s="1" t="s">
        <v>269</v>
      </c>
      <c r="F881" s="1">
        <v>51.0</v>
      </c>
      <c r="G881" s="1">
        <v>18.0</v>
      </c>
    </row>
    <row r="882" ht="15.75" customHeight="1">
      <c r="A882" s="1" t="s">
        <v>1810</v>
      </c>
      <c r="B882" s="1" t="s">
        <v>1811</v>
      </c>
      <c r="C882" s="1">
        <v>2004.0</v>
      </c>
      <c r="D882" s="1">
        <v>2022.0</v>
      </c>
      <c r="E882" s="1" t="s">
        <v>37</v>
      </c>
      <c r="F882" s="1">
        <v>3164.0</v>
      </c>
      <c r="G882" s="1">
        <v>18.0</v>
      </c>
    </row>
    <row r="883" ht="15.75" customHeight="1">
      <c r="A883" s="1" t="s">
        <v>1812</v>
      </c>
      <c r="B883" s="1" t="s">
        <v>1813</v>
      </c>
      <c r="C883" s="1">
        <v>1996.0</v>
      </c>
      <c r="D883" s="1">
        <v>2015.0</v>
      </c>
      <c r="E883" s="1" t="s">
        <v>17</v>
      </c>
      <c r="F883" s="1">
        <v>167.0</v>
      </c>
      <c r="G883" s="1">
        <v>19.0</v>
      </c>
    </row>
    <row r="884" ht="15.75" customHeight="1">
      <c r="A884" s="1" t="s">
        <v>1814</v>
      </c>
      <c r="B884" s="1" t="s">
        <v>1815</v>
      </c>
      <c r="C884" s="1">
        <v>1996.0</v>
      </c>
      <c r="D884" s="1">
        <v>2015.0</v>
      </c>
      <c r="E884" s="1" t="s">
        <v>17</v>
      </c>
      <c r="F884" s="1">
        <v>604.0</v>
      </c>
      <c r="G884" s="1">
        <v>19.0</v>
      </c>
    </row>
    <row r="885" ht="15.75" customHeight="1">
      <c r="A885" s="1" t="s">
        <v>1816</v>
      </c>
      <c r="B885" s="1" t="s">
        <v>1817</v>
      </c>
      <c r="C885" s="1">
        <v>1997.0</v>
      </c>
      <c r="D885" s="1">
        <v>2016.0</v>
      </c>
      <c r="E885" s="1" t="s">
        <v>17</v>
      </c>
      <c r="F885" s="1">
        <v>33.0</v>
      </c>
      <c r="G885" s="1">
        <v>19.0</v>
      </c>
    </row>
    <row r="886" ht="15.75" customHeight="1">
      <c r="A886" s="1" t="s">
        <v>1818</v>
      </c>
      <c r="B886" s="1" t="s">
        <v>1819</v>
      </c>
      <c r="C886" s="1">
        <v>1998.0</v>
      </c>
      <c r="D886" s="1">
        <v>2017.0</v>
      </c>
      <c r="E886" s="1" t="s">
        <v>37</v>
      </c>
      <c r="F886" s="1">
        <v>373.0</v>
      </c>
      <c r="G886" s="1">
        <v>19.0</v>
      </c>
    </row>
    <row r="887" ht="15.75" customHeight="1">
      <c r="A887" s="1" t="s">
        <v>1820</v>
      </c>
      <c r="B887" s="1" t="s">
        <v>1821</v>
      </c>
      <c r="C887" s="1">
        <v>1999.0</v>
      </c>
      <c r="D887" s="1">
        <v>2018.0</v>
      </c>
      <c r="E887" s="1" t="s">
        <v>531</v>
      </c>
      <c r="F887" s="1">
        <v>147.0</v>
      </c>
      <c r="G887" s="1">
        <v>19.0</v>
      </c>
    </row>
    <row r="888" ht="15.75" customHeight="1">
      <c r="A888" s="1" t="s">
        <v>1822</v>
      </c>
      <c r="B888" s="1" t="s">
        <v>1823</v>
      </c>
      <c r="C888" s="1">
        <v>1999.0</v>
      </c>
      <c r="D888" s="1">
        <v>2018.0</v>
      </c>
      <c r="E888" s="1" t="s">
        <v>27</v>
      </c>
      <c r="F888" s="1">
        <v>113.0</v>
      </c>
      <c r="G888" s="1">
        <v>19.0</v>
      </c>
    </row>
    <row r="889" ht="15.75" customHeight="1">
      <c r="A889" s="1" t="s">
        <v>1824</v>
      </c>
      <c r="B889" s="1" t="s">
        <v>1825</v>
      </c>
      <c r="C889" s="1">
        <v>2002.0</v>
      </c>
      <c r="D889" s="1">
        <v>2021.0</v>
      </c>
      <c r="E889" s="1" t="s">
        <v>17</v>
      </c>
      <c r="F889" s="1">
        <v>20.0</v>
      </c>
      <c r="G889" s="1">
        <v>19.0</v>
      </c>
    </row>
    <row r="890" ht="15.75" customHeight="1">
      <c r="A890" s="1" t="s">
        <v>1826</v>
      </c>
      <c r="B890" s="1" t="s">
        <v>1827</v>
      </c>
      <c r="C890" s="1">
        <v>2003.0</v>
      </c>
      <c r="D890" s="1">
        <v>2022.0</v>
      </c>
      <c r="E890" s="1" t="s">
        <v>17</v>
      </c>
      <c r="F890" s="1">
        <v>159.0</v>
      </c>
      <c r="G890" s="1">
        <v>19.0</v>
      </c>
    </row>
    <row r="891" ht="15.75" customHeight="1">
      <c r="A891" s="1" t="s">
        <v>1828</v>
      </c>
      <c r="B891" s="1" t="s">
        <v>591</v>
      </c>
      <c r="C891" s="1">
        <v>2003.0</v>
      </c>
      <c r="D891" s="1">
        <v>2022.0</v>
      </c>
      <c r="E891" s="1" t="s">
        <v>37</v>
      </c>
      <c r="F891" s="1">
        <v>536.0</v>
      </c>
      <c r="G891" s="1">
        <v>19.0</v>
      </c>
    </row>
    <row r="892" ht="15.75" customHeight="1">
      <c r="A892" s="1" t="s">
        <v>1829</v>
      </c>
      <c r="B892" s="1" t="s">
        <v>1830</v>
      </c>
      <c r="C892" s="1">
        <v>1993.0</v>
      </c>
      <c r="D892" s="1">
        <v>2013.0</v>
      </c>
      <c r="E892" s="1" t="s">
        <v>637</v>
      </c>
      <c r="F892" s="1">
        <v>18.0</v>
      </c>
      <c r="G892" s="1">
        <v>20.0</v>
      </c>
    </row>
    <row r="893" ht="15.75" customHeight="1">
      <c r="A893" s="1" t="s">
        <v>1831</v>
      </c>
      <c r="B893" s="1" t="s">
        <v>1832</v>
      </c>
      <c r="C893" s="1">
        <v>1996.0</v>
      </c>
      <c r="D893" s="1">
        <v>2016.0</v>
      </c>
      <c r="E893" s="1" t="s">
        <v>17</v>
      </c>
      <c r="F893" s="1">
        <v>29.0</v>
      </c>
      <c r="G893" s="1">
        <v>20.0</v>
      </c>
    </row>
    <row r="894" ht="15.75" customHeight="1">
      <c r="A894" s="1" t="s">
        <v>1833</v>
      </c>
      <c r="B894" s="1" t="s">
        <v>1834</v>
      </c>
      <c r="C894" s="1">
        <v>2001.0</v>
      </c>
      <c r="D894" s="1">
        <v>2021.0</v>
      </c>
      <c r="E894" s="1" t="s">
        <v>269</v>
      </c>
      <c r="F894" s="1">
        <v>139.0</v>
      </c>
      <c r="G894" s="1">
        <v>20.0</v>
      </c>
    </row>
    <row r="895" ht="15.75" customHeight="1">
      <c r="A895" s="1" t="s">
        <v>1835</v>
      </c>
      <c r="B895" s="1" t="s">
        <v>1836</v>
      </c>
      <c r="C895" s="1">
        <v>2002.0</v>
      </c>
      <c r="D895" s="1">
        <v>2022.0</v>
      </c>
      <c r="E895" s="1" t="s">
        <v>37</v>
      </c>
      <c r="F895" s="1">
        <v>37.0</v>
      </c>
      <c r="G895" s="1">
        <v>20.0</v>
      </c>
    </row>
    <row r="896" ht="15.75" customHeight="1">
      <c r="A896" s="1" t="s">
        <v>1837</v>
      </c>
      <c r="B896" s="1" t="s">
        <v>1838</v>
      </c>
      <c r="C896" s="1">
        <v>1991.0</v>
      </c>
      <c r="D896" s="1">
        <v>2012.0</v>
      </c>
      <c r="E896" s="1" t="s">
        <v>72</v>
      </c>
      <c r="F896" s="1">
        <v>441.0</v>
      </c>
      <c r="G896" s="1">
        <v>21.0</v>
      </c>
    </row>
    <row r="897" ht="15.75" customHeight="1">
      <c r="A897" s="1" t="s">
        <v>1839</v>
      </c>
      <c r="B897" s="1" t="s">
        <v>1840</v>
      </c>
      <c r="C897" s="1">
        <v>2001.0</v>
      </c>
      <c r="D897" s="1">
        <v>2022.0</v>
      </c>
      <c r="E897" s="1" t="s">
        <v>17</v>
      </c>
      <c r="F897" s="1">
        <v>110.0</v>
      </c>
      <c r="G897" s="1">
        <v>21.0</v>
      </c>
    </row>
    <row r="898" ht="15.75" customHeight="1">
      <c r="A898" s="1" t="s">
        <v>1841</v>
      </c>
      <c r="B898" s="1" t="s">
        <v>1842</v>
      </c>
      <c r="C898" s="1">
        <v>2003.0</v>
      </c>
      <c r="D898" s="1">
        <v>2024.0</v>
      </c>
      <c r="E898" s="1" t="s">
        <v>1527</v>
      </c>
      <c r="F898" s="1">
        <v>355.0</v>
      </c>
      <c r="G898" s="1">
        <v>21.0</v>
      </c>
    </row>
    <row r="899" ht="15.75" customHeight="1">
      <c r="A899" s="1" t="s">
        <v>1843</v>
      </c>
      <c r="B899" s="1" t="s">
        <v>1844</v>
      </c>
      <c r="C899" s="1">
        <v>1996.0</v>
      </c>
      <c r="D899" s="1">
        <v>2018.0</v>
      </c>
      <c r="E899" s="1" t="s">
        <v>17</v>
      </c>
      <c r="F899" s="1">
        <v>818.0</v>
      </c>
      <c r="G899" s="1">
        <v>22.0</v>
      </c>
    </row>
    <row r="900" ht="15.75" customHeight="1">
      <c r="A900" s="1" t="s">
        <v>1845</v>
      </c>
      <c r="B900" s="1" t="s">
        <v>1846</v>
      </c>
      <c r="C900" s="1">
        <v>1998.0</v>
      </c>
      <c r="D900" s="1">
        <v>2020.0</v>
      </c>
      <c r="E900" s="1" t="s">
        <v>269</v>
      </c>
      <c r="F900" s="1">
        <v>132.0</v>
      </c>
      <c r="G900" s="1">
        <v>22.0</v>
      </c>
    </row>
    <row r="901" ht="15.75" customHeight="1">
      <c r="A901" s="1" t="s">
        <v>1847</v>
      </c>
      <c r="B901" s="1" t="s">
        <v>1848</v>
      </c>
      <c r="C901" s="1">
        <v>1999.0</v>
      </c>
      <c r="D901" s="1">
        <v>2021.0</v>
      </c>
      <c r="E901" s="1" t="s">
        <v>531</v>
      </c>
      <c r="F901" s="1">
        <v>96.0</v>
      </c>
      <c r="G901" s="1">
        <v>22.0</v>
      </c>
    </row>
    <row r="902" ht="15.75" customHeight="1">
      <c r="A902" s="1" t="s">
        <v>1849</v>
      </c>
      <c r="B902" s="1" t="s">
        <v>1850</v>
      </c>
      <c r="C902" s="1">
        <v>1991.0</v>
      </c>
      <c r="D902" s="1">
        <v>2014.0</v>
      </c>
      <c r="E902" s="1" t="s">
        <v>17</v>
      </c>
      <c r="F902" s="1">
        <v>67.0</v>
      </c>
      <c r="G902" s="1">
        <v>23.0</v>
      </c>
    </row>
    <row r="903" ht="15.75" customHeight="1">
      <c r="A903" s="1" t="s">
        <v>1851</v>
      </c>
      <c r="B903" s="1" t="s">
        <v>1852</v>
      </c>
      <c r="C903" s="1">
        <v>1993.0</v>
      </c>
      <c r="D903" s="1">
        <v>2016.0</v>
      </c>
      <c r="E903" s="1" t="s">
        <v>17</v>
      </c>
      <c r="F903" s="1">
        <v>572.0</v>
      </c>
      <c r="G903" s="1">
        <v>23.0</v>
      </c>
    </row>
    <row r="904" ht="15.75" customHeight="1">
      <c r="A904" s="1" t="s">
        <v>1853</v>
      </c>
      <c r="B904" s="1" t="s">
        <v>1854</v>
      </c>
      <c r="C904" s="1">
        <v>1996.0</v>
      </c>
      <c r="D904" s="1">
        <v>2019.0</v>
      </c>
      <c r="E904" s="1" t="s">
        <v>12</v>
      </c>
      <c r="F904" s="1">
        <v>381.0</v>
      </c>
      <c r="G904" s="1">
        <v>23.0</v>
      </c>
    </row>
    <row r="905" ht="15.75" customHeight="1">
      <c r="A905" s="1" t="s">
        <v>1855</v>
      </c>
      <c r="B905" s="1" t="s">
        <v>1856</v>
      </c>
      <c r="C905" s="1">
        <v>1998.0</v>
      </c>
      <c r="D905" s="1">
        <v>2021.0</v>
      </c>
      <c r="E905" s="1" t="s">
        <v>17</v>
      </c>
      <c r="F905" s="1">
        <v>698.0</v>
      </c>
      <c r="G905" s="1">
        <v>23.0</v>
      </c>
    </row>
    <row r="906" ht="15.75" customHeight="1">
      <c r="A906" s="1" t="s">
        <v>1857</v>
      </c>
      <c r="B906" s="1" t="s">
        <v>1858</v>
      </c>
      <c r="C906" s="1">
        <v>1998.0</v>
      </c>
      <c r="D906" s="1">
        <v>2021.0</v>
      </c>
      <c r="E906" s="1" t="s">
        <v>37</v>
      </c>
      <c r="F906" s="1">
        <v>3124.0</v>
      </c>
      <c r="G906" s="1">
        <v>23.0</v>
      </c>
    </row>
    <row r="907" ht="15.75" customHeight="1">
      <c r="A907" s="1" t="s">
        <v>1859</v>
      </c>
      <c r="B907" s="1" t="s">
        <v>1860</v>
      </c>
      <c r="C907" s="1">
        <v>1999.0</v>
      </c>
      <c r="D907" s="1">
        <v>2022.0</v>
      </c>
      <c r="E907" s="1" t="s">
        <v>12</v>
      </c>
      <c r="F907" s="1">
        <v>36.0</v>
      </c>
      <c r="G907" s="1">
        <v>23.0</v>
      </c>
    </row>
    <row r="908" ht="15.75" customHeight="1">
      <c r="A908" s="1" t="s">
        <v>1861</v>
      </c>
      <c r="B908" s="1" t="s">
        <v>1862</v>
      </c>
      <c r="C908" s="1">
        <v>1999.0</v>
      </c>
      <c r="D908" s="1">
        <v>2022.0</v>
      </c>
      <c r="E908" s="1" t="s">
        <v>12</v>
      </c>
      <c r="F908" s="1">
        <v>356.0</v>
      </c>
      <c r="G908" s="1">
        <v>23.0</v>
      </c>
    </row>
    <row r="909" ht="15.75" customHeight="1">
      <c r="A909" s="1" t="s">
        <v>1863</v>
      </c>
      <c r="B909" s="1" t="s">
        <v>1864</v>
      </c>
      <c r="C909" s="1">
        <v>1998.0</v>
      </c>
      <c r="D909" s="1">
        <v>2022.0</v>
      </c>
      <c r="E909" s="1" t="s">
        <v>12</v>
      </c>
      <c r="F909" s="1">
        <v>33.0</v>
      </c>
      <c r="G909" s="1">
        <v>24.0</v>
      </c>
    </row>
    <row r="910" ht="15.75" customHeight="1">
      <c r="A910" s="1" t="s">
        <v>1865</v>
      </c>
      <c r="B910" s="1" t="s">
        <v>1866</v>
      </c>
      <c r="C910" s="1">
        <v>1998.0</v>
      </c>
      <c r="D910" s="1">
        <v>2022.0</v>
      </c>
      <c r="E910" s="1" t="s">
        <v>12</v>
      </c>
      <c r="F910" s="1">
        <v>265.0</v>
      </c>
      <c r="G910" s="1">
        <v>24.0</v>
      </c>
    </row>
    <row r="911" ht="15.75" customHeight="1">
      <c r="A911" s="1" t="s">
        <v>1867</v>
      </c>
      <c r="B911" s="1" t="s">
        <v>1868</v>
      </c>
      <c r="C911" s="1">
        <v>1999.0</v>
      </c>
      <c r="D911" s="1">
        <v>2023.0</v>
      </c>
      <c r="E911" s="1" t="s">
        <v>1869</v>
      </c>
      <c r="F911" s="1">
        <v>20.0</v>
      </c>
      <c r="G911" s="1">
        <v>24.0</v>
      </c>
    </row>
    <row r="912" ht="15.75" customHeight="1">
      <c r="A912" s="1" t="s">
        <v>1870</v>
      </c>
      <c r="B912" s="1" t="s">
        <v>1871</v>
      </c>
      <c r="C912" s="1">
        <v>1991.0</v>
      </c>
      <c r="D912" s="1">
        <v>2016.0</v>
      </c>
      <c r="E912" s="1" t="s">
        <v>79</v>
      </c>
      <c r="F912" s="1">
        <v>372.0</v>
      </c>
      <c r="G912" s="1">
        <v>25.0</v>
      </c>
    </row>
    <row r="913" ht="15.75" customHeight="1">
      <c r="A913" s="1" t="s">
        <v>1872</v>
      </c>
      <c r="B913" s="1" t="s">
        <v>1873</v>
      </c>
      <c r="C913" s="1">
        <v>1997.0</v>
      </c>
      <c r="D913" s="1">
        <v>2022.0</v>
      </c>
      <c r="E913" s="1" t="s">
        <v>37</v>
      </c>
      <c r="F913" s="1">
        <v>2328.0</v>
      </c>
      <c r="G913" s="1">
        <v>25.0</v>
      </c>
    </row>
    <row r="914" ht="15.75" customHeight="1">
      <c r="A914" s="1" t="s">
        <v>1874</v>
      </c>
      <c r="B914" s="1" t="s">
        <v>1875</v>
      </c>
      <c r="C914" s="1">
        <v>1993.0</v>
      </c>
      <c r="D914" s="1">
        <v>2022.0</v>
      </c>
      <c r="E914" s="1" t="s">
        <v>802</v>
      </c>
      <c r="F914" s="1">
        <v>260.0</v>
      </c>
      <c r="G914" s="1">
        <v>29.0</v>
      </c>
    </row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6</v>
      </c>
      <c r="B1" s="2" t="s">
        <v>1876</v>
      </c>
    </row>
    <row r="2">
      <c r="A2" s="2" t="s">
        <v>1877</v>
      </c>
      <c r="B2" s="1">
        <f>COUNTIF(Project6_dataset!G2:G914, "&lt;5")</f>
        <v>290</v>
      </c>
    </row>
    <row r="3">
      <c r="A3" s="2" t="s">
        <v>1878</v>
      </c>
      <c r="B3" s="1">
        <f>COUNTIF(Project6_dataset!G3:G915, "&gt;=5")</f>
        <v>623</v>
      </c>
    </row>
    <row r="4">
      <c r="A4" s="2" t="s">
        <v>1879</v>
      </c>
      <c r="B4" s="1">
        <f>COUNTIF(Project6_dataset!G3:G915, "&gt;10")</f>
        <v>259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1880</v>
      </c>
      <c r="B1" s="2" t="s">
        <v>1881</v>
      </c>
      <c r="C1" s="2" t="s">
        <v>1882</v>
      </c>
      <c r="D1" s="2" t="s">
        <v>1883</v>
      </c>
      <c r="E1" s="2" t="s">
        <v>1884</v>
      </c>
    </row>
    <row r="2">
      <c r="A2" s="1" t="s">
        <v>461</v>
      </c>
      <c r="B2" s="1">
        <f>COUNTIFS(Project6_dataset!E$2:E914, A2)</f>
        <v>1</v>
      </c>
      <c r="C2" s="1">
        <f>COUNTIFS(Project6_dataset!E$2:E914, A2, Project6_dataset!D$2:D914, "&lt;2014")</f>
        <v>0</v>
      </c>
      <c r="D2" s="1">
        <f>COUNTIFS(Project6_dataset!E$2:E915, A3, Project6_dataset!D$2:D915, "&gt;=2014",Project6_dataset!D$2:D915, "&lt;=2019")</f>
        <v>0</v>
      </c>
      <c r="E2" s="3">
        <f>COUNTIFS(Project6_dataset!E$2:E914, A2, Project6_dataset!D$2:D914, "&gt;2019")</f>
        <v>1</v>
      </c>
    </row>
    <row r="3">
      <c r="A3" s="1" t="s">
        <v>464</v>
      </c>
      <c r="B3" s="1">
        <f>COUNTIFS(Project6_dataset!E$2:E915, A3)</f>
        <v>2</v>
      </c>
      <c r="C3" s="1">
        <f>COUNTIFS(Project6_dataset!E$2:E915, A3, Project6_dataset!D$2:D915, "&lt;2014")</f>
        <v>0</v>
      </c>
      <c r="D3" s="3">
        <f>COUNTIFS(Project6_dataset!E$2:E915, A3, Project6_dataset!D$2:D915, "&gt;=2014",Project6_dataset!D$2:D915, "&lt;=2019")</f>
        <v>0</v>
      </c>
      <c r="E3" s="3">
        <f>COUNTIFS(Project6_dataset!E$2:E915, A3, Project6_dataset!D$2:D915, "&gt;2019")</f>
        <v>2</v>
      </c>
    </row>
    <row r="4">
      <c r="A4" s="1" t="s">
        <v>992</v>
      </c>
      <c r="B4" s="1">
        <f>COUNTIFS(Project6_dataset!E$2:E916, A4)</f>
        <v>1</v>
      </c>
      <c r="C4" s="1">
        <f>COUNTIFS(Project6_dataset!E$2:E916, A4, Project6_dataset!D$2:D916, "&lt;2014")</f>
        <v>0</v>
      </c>
      <c r="D4" s="3">
        <f>COUNTIFS(Project6_dataset!E$2:E916, A4, Project6_dataset!D$2:D916, "&gt;=2014",Project6_dataset!D$2:D916, "&lt;=2019")</f>
        <v>0</v>
      </c>
      <c r="E4" s="3">
        <f>COUNTIFS(Project6_dataset!E$2:E916, A4, Project6_dataset!D$2:D916, "&gt;2019")</f>
        <v>1</v>
      </c>
    </row>
    <row r="5">
      <c r="A5" s="1" t="s">
        <v>1331</v>
      </c>
      <c r="B5" s="1">
        <f>COUNTIFS(Project6_dataset!E$2:E917, A5)</f>
        <v>1</v>
      </c>
      <c r="C5" s="1">
        <f>COUNTIFS(Project6_dataset!E$2:E917, A5, Project6_dataset!D$2:D917, "&lt;2014")</f>
        <v>0</v>
      </c>
      <c r="D5" s="3">
        <f>COUNTIFS(Project6_dataset!E$2:E917, A5, Project6_dataset!D$2:D917, "&gt;=2014",Project6_dataset!D$2:D917, "&lt;=2019")</f>
        <v>0</v>
      </c>
      <c r="E5" s="3">
        <f>COUNTIFS(Project6_dataset!E$2:E917, A5, Project6_dataset!D$2:D917, "&gt;2019")</f>
        <v>1</v>
      </c>
    </row>
    <row r="6">
      <c r="A6" s="1" t="s">
        <v>830</v>
      </c>
      <c r="B6" s="1">
        <f>COUNTIFS(Project6_dataset!E$2:E918, A6)</f>
        <v>1</v>
      </c>
      <c r="C6" s="1">
        <f>COUNTIFS(Project6_dataset!E$2:E918, A6, Project6_dataset!D$2:D918, "&lt;2014")</f>
        <v>0</v>
      </c>
      <c r="D6" s="3">
        <f>COUNTIFS(Project6_dataset!E$2:E918, A6, Project6_dataset!D$2:D918, "&gt;=2014",Project6_dataset!D$2:D918, "&lt;=2019")</f>
        <v>0</v>
      </c>
      <c r="E6" s="3">
        <f>COUNTIFS(Project6_dataset!E$2:E918, A6, Project6_dataset!D$2:D918, "&gt;2019")</f>
        <v>1</v>
      </c>
    </row>
    <row r="7">
      <c r="A7" s="1" t="s">
        <v>833</v>
      </c>
      <c r="B7" s="1">
        <f>COUNTIFS(Project6_dataset!E$2:E919, A7)</f>
        <v>1</v>
      </c>
      <c r="C7" s="1">
        <f>COUNTIFS(Project6_dataset!E$2:E919, A7, Project6_dataset!D$2:D919, "&lt;2014")</f>
        <v>0</v>
      </c>
      <c r="D7" s="3">
        <f>COUNTIFS(Project6_dataset!E$2:E919, A7, Project6_dataset!D$2:D919, "&gt;=2014",Project6_dataset!D$2:D919, "&lt;=2019")</f>
        <v>0</v>
      </c>
      <c r="E7" s="3">
        <f>COUNTIFS(Project6_dataset!E$2:E919, A7, Project6_dataset!D$2:D919, "&gt;2019")</f>
        <v>1</v>
      </c>
    </row>
    <row r="8">
      <c r="A8" s="1" t="s">
        <v>719</v>
      </c>
      <c r="B8" s="1">
        <f>COUNTIFS(Project6_dataset!E$2:E920, A8)</f>
        <v>1</v>
      </c>
      <c r="C8" s="1">
        <f>COUNTIFS(Project6_dataset!E$2:E920, A8, Project6_dataset!D$2:D920, "&lt;2014")</f>
        <v>0</v>
      </c>
      <c r="D8" s="3">
        <f>COUNTIFS(Project6_dataset!E$2:E920, A8, Project6_dataset!D$2:D920, "&gt;=2014",Project6_dataset!D$2:D920, "&lt;=2019")</f>
        <v>0</v>
      </c>
      <c r="E8" s="3">
        <f>COUNTIFS(Project6_dataset!E$2:E920, A8, Project6_dataset!D$2:D920, "&gt;2019")</f>
        <v>1</v>
      </c>
      <c r="G8" s="4"/>
    </row>
    <row r="9">
      <c r="A9" s="1" t="s">
        <v>722</v>
      </c>
      <c r="B9" s="1">
        <f>COUNTIFS(Project6_dataset!E$2:E921, A9)</f>
        <v>1</v>
      </c>
      <c r="C9" s="1">
        <f>COUNTIFS(Project6_dataset!E$2:E921, A9, Project6_dataset!D$2:D921, "&lt;2014")</f>
        <v>0</v>
      </c>
      <c r="D9" s="3">
        <f>COUNTIFS(Project6_dataset!E$2:E921, A9, Project6_dataset!D$2:D921, "&gt;=2014",Project6_dataset!D$2:D921, "&lt;=2019")</f>
        <v>0</v>
      </c>
      <c r="E9" s="3">
        <f>COUNTIFS(Project6_dataset!E$2:E921, A9, Project6_dataset!D$2:D921, "&gt;2019")</f>
        <v>1</v>
      </c>
    </row>
    <row r="10">
      <c r="A10" s="1" t="s">
        <v>995</v>
      </c>
      <c r="B10" s="1">
        <f>COUNTIFS(Project6_dataset!E$2:E922, A10)</f>
        <v>1</v>
      </c>
      <c r="C10" s="1">
        <f>COUNTIFS(Project6_dataset!E$2:E922, A10, Project6_dataset!D$2:D922, "&lt;2014")</f>
        <v>0</v>
      </c>
      <c r="D10" s="3">
        <f>COUNTIFS(Project6_dataset!E$2:E922, A10, Project6_dataset!D$2:D922, "&gt;=2014",Project6_dataset!D$2:D922, "&lt;=2019")</f>
        <v>0</v>
      </c>
      <c r="E10" s="3">
        <f>COUNTIFS(Project6_dataset!E$2:E922, A10, Project6_dataset!D$2:D922, "&gt;2019")</f>
        <v>1</v>
      </c>
    </row>
    <row r="11">
      <c r="A11" s="1" t="s">
        <v>456</v>
      </c>
      <c r="B11" s="1">
        <f>COUNTIFS(Project6_dataset!E$2:E923, A11)</f>
        <v>2</v>
      </c>
      <c r="C11" s="1">
        <f>COUNTIFS(Project6_dataset!E$2:E923, A11, Project6_dataset!D$2:D923, "&lt;2014")</f>
        <v>0</v>
      </c>
      <c r="D11" s="3">
        <f>COUNTIFS(Project6_dataset!E$2:E923, A11, Project6_dataset!D$2:D923, "&gt;=2014",Project6_dataset!D$2:D923, "&lt;=2019")</f>
        <v>0</v>
      </c>
      <c r="E11" s="3">
        <f>COUNTIFS(Project6_dataset!E$2:E923, A11, Project6_dataset!D$2:D923, "&gt;2019")</f>
        <v>2</v>
      </c>
    </row>
    <row r="12">
      <c r="A12" s="1" t="s">
        <v>1869</v>
      </c>
      <c r="B12" s="1">
        <f>COUNTIFS(Project6_dataset!E$2:E924, A12)</f>
        <v>1</v>
      </c>
      <c r="C12" s="1">
        <f>COUNTIFS(Project6_dataset!E$2:E924, A12, Project6_dataset!D$2:D924, "&lt;2014")</f>
        <v>0</v>
      </c>
      <c r="D12" s="3">
        <f>COUNTIFS(Project6_dataset!E$2:E924, A12, Project6_dataset!D$2:D924, "&gt;=2014",Project6_dataset!D$2:D924, "&lt;=2019")</f>
        <v>0</v>
      </c>
      <c r="E12" s="3">
        <f>COUNTIFS(Project6_dataset!E$2:E924, A12, Project6_dataset!D$2:D924, "&gt;2019")</f>
        <v>1</v>
      </c>
    </row>
    <row r="13">
      <c r="A13" s="1" t="s">
        <v>274</v>
      </c>
      <c r="B13" s="1">
        <f>COUNTIFS(Project6_dataset!E$2:E925, A13)</f>
        <v>4</v>
      </c>
      <c r="C13" s="1">
        <f>COUNTIFS(Project6_dataset!E$2:E925, A13, Project6_dataset!D$2:D925, "&lt;2014")</f>
        <v>0</v>
      </c>
      <c r="D13" s="3">
        <f>COUNTIFS(Project6_dataset!E$2:E925, A13, Project6_dataset!D$2:D925, "&gt;=2014",Project6_dataset!D$2:D925, "&lt;=2019")</f>
        <v>2</v>
      </c>
      <c r="E13" s="3">
        <f>COUNTIFS(Project6_dataset!E$2:E925, A13, Project6_dataset!D$2:D925, "&gt;2019")</f>
        <v>2</v>
      </c>
    </row>
    <row r="14">
      <c r="A14" s="1" t="s">
        <v>531</v>
      </c>
      <c r="B14" s="1">
        <f>COUNTIFS(Project6_dataset!E$2:E926, A14)</f>
        <v>9</v>
      </c>
      <c r="C14" s="1">
        <f>COUNTIFS(Project6_dataset!E$2:E926, A14, Project6_dataset!D$2:D926, "&lt;2014")</f>
        <v>0</v>
      </c>
      <c r="D14" s="3">
        <f>COUNTIFS(Project6_dataset!E$2:E926, A14, Project6_dataset!D$2:D926, "&gt;=2014",Project6_dataset!D$2:D926, "&lt;=2019")</f>
        <v>6</v>
      </c>
      <c r="E14" s="3">
        <f>COUNTIFS(Project6_dataset!E$2:E926, A14, Project6_dataset!D$2:D926, "&gt;2019")</f>
        <v>3</v>
      </c>
    </row>
    <row r="15">
      <c r="A15" s="2" t="s">
        <v>17</v>
      </c>
      <c r="B15" s="1">
        <f>COUNTIFS(Project6_dataset!E$2:E927, A15)</f>
        <v>466</v>
      </c>
      <c r="C15" s="1">
        <f>COUNTIFS(Project6_dataset!E$2:E927, A15, Project6_dataset!D$2:D927, "&lt;2014")</f>
        <v>174</v>
      </c>
      <c r="D15" s="3">
        <f>COUNTIFS(Project6_dataset!E$2:E927, A15, Project6_dataset!D$2:D927, "&gt;=2014",Project6_dataset!D$2:D927, "&lt;=2019")</f>
        <v>168</v>
      </c>
      <c r="E15" s="3">
        <f>COUNTIFS(Project6_dataset!E$2:E927, A15, Project6_dataset!D$2:D927, "&gt;2019")</f>
        <v>124</v>
      </c>
    </row>
    <row r="16">
      <c r="A16" s="2" t="s">
        <v>1344</v>
      </c>
      <c r="B16" s="1">
        <f>COUNTIFS(Project6_dataset!E$2:E928, A16)</f>
        <v>3</v>
      </c>
      <c r="C16" s="1">
        <f>COUNTIFS(Project6_dataset!E$2:E928, A16, Project6_dataset!D$2:D928, "&lt;2014")</f>
        <v>0</v>
      </c>
      <c r="D16" s="3">
        <f>COUNTIFS(Project6_dataset!E$2:E928, A16, Project6_dataset!D$2:D928, "&gt;=2014",Project6_dataset!D$2:D928, "&lt;=2019")</f>
        <v>1</v>
      </c>
      <c r="E16" s="3">
        <f>COUNTIFS(Project6_dataset!E$2:E928, A16, Project6_dataset!D$2:D928, "&gt;2019")</f>
        <v>2</v>
      </c>
    </row>
    <row r="17">
      <c r="A17" s="1" t="s">
        <v>90</v>
      </c>
      <c r="B17" s="1">
        <f>COUNTIFS(Project6_dataset!E$2:E929, A17)</f>
        <v>19</v>
      </c>
      <c r="C17" s="1">
        <f>COUNTIFS(Project6_dataset!E$2:E929, A17, Project6_dataset!D$2:D929, "&lt;2014")</f>
        <v>7</v>
      </c>
      <c r="D17" s="3">
        <f>COUNTIFS(Project6_dataset!E$2:E929, A17, Project6_dataset!D$2:D929, "&gt;=2014",Project6_dataset!D$2:D929, "&lt;=2019")</f>
        <v>10</v>
      </c>
      <c r="E17" s="3">
        <f>COUNTIFS(Project6_dataset!E$2:E929, A17, Project6_dataset!D$2:D929, "&gt;2019")</f>
        <v>2</v>
      </c>
    </row>
    <row r="18">
      <c r="A18" s="1" t="s">
        <v>27</v>
      </c>
      <c r="B18" s="1">
        <f>COUNTIFS(Project6_dataset!E$2:E930, A18)</f>
        <v>19</v>
      </c>
      <c r="C18" s="1">
        <f>COUNTIFS(Project6_dataset!E$2:E930, A18, Project6_dataset!D$2:D930, "&lt;2014")</f>
        <v>9</v>
      </c>
      <c r="D18" s="3">
        <f>COUNTIFS(Project6_dataset!E$2:E930, A18, Project6_dataset!D$2:D930, "&gt;=2014",Project6_dataset!D$2:D930, "&lt;=2019")</f>
        <v>8</v>
      </c>
      <c r="E18" s="3">
        <f>COUNTIFS(Project6_dataset!E$2:E930, A18, Project6_dataset!D$2:D930, "&gt;2019")</f>
        <v>2</v>
      </c>
    </row>
    <row r="19">
      <c r="A19" s="1" t="s">
        <v>842</v>
      </c>
      <c r="B19" s="1">
        <f>COUNTIFS(Project6_dataset!E$2:E931, A19)</f>
        <v>1</v>
      </c>
      <c r="C19" s="1">
        <f>COUNTIFS(Project6_dataset!E$2:E931, A19, Project6_dataset!D$2:D931, "&lt;2014")</f>
        <v>0</v>
      </c>
      <c r="D19" s="3">
        <f>COUNTIFS(Project6_dataset!E$2:E931, A19, Project6_dataset!D$2:D931, "&gt;=2014",Project6_dataset!D$2:D931, "&lt;=2019")</f>
        <v>0</v>
      </c>
      <c r="E19" s="3">
        <f>COUNTIFS(Project6_dataset!E$2:E931, A19, Project6_dataset!D$2:D931, "&gt;2019")</f>
        <v>1</v>
      </c>
    </row>
    <row r="20">
      <c r="A20" s="1" t="s">
        <v>729</v>
      </c>
      <c r="B20" s="1">
        <f>COUNTIFS(Project6_dataset!E$2:E932, A20)</f>
        <v>1</v>
      </c>
      <c r="C20" s="1">
        <f>COUNTIFS(Project6_dataset!E$2:E932, A20, Project6_dataset!D$2:D932, "&lt;2014")</f>
        <v>0</v>
      </c>
      <c r="D20" s="3">
        <f>COUNTIFS(Project6_dataset!E$2:E932, A20, Project6_dataset!D$2:D932, "&gt;=2014",Project6_dataset!D$2:D932, "&lt;=2019")</f>
        <v>0</v>
      </c>
      <c r="E20" s="3">
        <f>COUNTIFS(Project6_dataset!E$2:E932, A20, Project6_dataset!D$2:D932, "&gt;2019")</f>
        <v>1</v>
      </c>
    </row>
    <row r="21">
      <c r="A21" s="1" t="s">
        <v>1110</v>
      </c>
      <c r="B21" s="1">
        <f>COUNTIFS(Project6_dataset!E$2:E933, A21)</f>
        <v>1</v>
      </c>
      <c r="C21" s="1">
        <f>COUNTIFS(Project6_dataset!E$2:E933, A21, Project6_dataset!D$2:D933, "&lt;2014")</f>
        <v>0</v>
      </c>
      <c r="D21" s="3">
        <f>COUNTIFS(Project6_dataset!E$2:E933, A21, Project6_dataset!D$2:D933, "&gt;=2014",Project6_dataset!D$2:D933, "&lt;=2019")</f>
        <v>0</v>
      </c>
      <c r="E21" s="3">
        <f>COUNTIFS(Project6_dataset!E$2:E933, A21, Project6_dataset!D$2:D933, "&gt;2019")</f>
        <v>1</v>
      </c>
    </row>
    <row r="22">
      <c r="A22" s="1" t="s">
        <v>32</v>
      </c>
      <c r="B22" s="1">
        <f>COUNTIFS(Project6_dataset!E$2:E934, A22)</f>
        <v>12</v>
      </c>
      <c r="C22" s="1">
        <f>COUNTIFS(Project6_dataset!E$2:E934, A22, Project6_dataset!D$2:D934, "&lt;2014")</f>
        <v>1</v>
      </c>
      <c r="D22" s="3">
        <f>COUNTIFS(Project6_dataset!E$2:E934, A22, Project6_dataset!D$2:D934, "&gt;=2014",Project6_dataset!D$2:D934, "&lt;=2019")</f>
        <v>2</v>
      </c>
      <c r="E22" s="3">
        <f>COUNTIFS(Project6_dataset!E$2:E934, A22, Project6_dataset!D$2:D934, "&gt;2019")</f>
        <v>9</v>
      </c>
    </row>
    <row r="23">
      <c r="A23" s="1" t="s">
        <v>12</v>
      </c>
      <c r="B23" s="1">
        <f>COUNTIFS(Project6_dataset!E$2:E935, A23)</f>
        <v>176</v>
      </c>
      <c r="C23" s="1">
        <f>COUNTIFS(Project6_dataset!E$2:E935, A23, Project6_dataset!D$2:D935, "&lt;2014")</f>
        <v>79</v>
      </c>
      <c r="D23" s="3">
        <f>COUNTIFS(Project6_dataset!E$2:E935, A23, Project6_dataset!D$2:D935, "&gt;=2014",Project6_dataset!D$2:D935, "&lt;=2019")</f>
        <v>50</v>
      </c>
      <c r="E23" s="3">
        <f>COUNTIFS(Project6_dataset!E$2:E935, A23, Project6_dataset!D$2:D935, "&gt;2019")</f>
        <v>47</v>
      </c>
    </row>
    <row r="24">
      <c r="A24" s="1" t="s">
        <v>269</v>
      </c>
      <c r="B24" s="1">
        <f>COUNTIFS(Project6_dataset!E$2:E936, A24)</f>
        <v>29</v>
      </c>
      <c r="C24" s="1">
        <f>COUNTIFS(Project6_dataset!E$2:E936, A24, Project6_dataset!D$2:D936, "&lt;2014")</f>
        <v>0</v>
      </c>
      <c r="D24" s="3">
        <f>COUNTIFS(Project6_dataset!E$2:E936, A24, Project6_dataset!D$2:D936, "&gt;=2014",Project6_dataset!D$2:D936, "&lt;=2019")</f>
        <v>16</v>
      </c>
      <c r="E24" s="3">
        <f>COUNTIFS(Project6_dataset!E$2:E936, A24, Project6_dataset!D$2:D936, "&gt;2019")</f>
        <v>13</v>
      </c>
    </row>
    <row r="25">
      <c r="A25" s="1" t="s">
        <v>630</v>
      </c>
      <c r="B25" s="1">
        <f>COUNTIFS(Project6_dataset!E$2:E937, A25)</f>
        <v>2</v>
      </c>
      <c r="C25" s="1">
        <f>COUNTIFS(Project6_dataset!E$2:E937, A25, Project6_dataset!D$2:D937, "&lt;2014")</f>
        <v>1</v>
      </c>
      <c r="D25" s="3">
        <f>COUNTIFS(Project6_dataset!E$2:E937, A25, Project6_dataset!D$2:D937, "&gt;=2014",Project6_dataset!D$2:D937, "&lt;=2019")</f>
        <v>1</v>
      </c>
      <c r="E25" s="3">
        <f>COUNTIFS(Project6_dataset!E$2:E937, A25, Project6_dataset!D$2:D937, "&gt;2019")</f>
        <v>0</v>
      </c>
    </row>
    <row r="26">
      <c r="A26" s="1" t="s">
        <v>637</v>
      </c>
      <c r="B26" s="1">
        <f>COUNTIFS(Project6_dataset!E$2:E938, A26)</f>
        <v>4</v>
      </c>
      <c r="C26" s="1">
        <f>COUNTIFS(Project6_dataset!E$2:E938, A26, Project6_dataset!D$2:D938, "&lt;2014")</f>
        <v>3</v>
      </c>
      <c r="D26" s="3">
        <f>COUNTIFS(Project6_dataset!E$2:E938, A26, Project6_dataset!D$2:D938, "&gt;=2014",Project6_dataset!D$2:D938, "&lt;=2019")</f>
        <v>1</v>
      </c>
      <c r="E26" s="3">
        <f>COUNTIFS(Project6_dataset!E$2:E938, A26, Project6_dataset!D$2:D938, "&gt;2019")</f>
        <v>0</v>
      </c>
    </row>
    <row r="27">
      <c r="A27" s="1" t="s">
        <v>72</v>
      </c>
      <c r="B27" s="1">
        <f>COUNTIFS(Project6_dataset!E$2:E939, A27)</f>
        <v>29</v>
      </c>
      <c r="C27" s="1">
        <f>COUNTIFS(Project6_dataset!E$2:E939, A27, Project6_dataset!D$2:D939, "&lt;2014")</f>
        <v>21</v>
      </c>
      <c r="D27" s="3">
        <f>COUNTIFS(Project6_dataset!E$2:E939, A27, Project6_dataset!D$2:D939, "&gt;=2014",Project6_dataset!D$2:D939, "&lt;=2019")</f>
        <v>8</v>
      </c>
      <c r="E27" s="3">
        <f>COUNTIFS(Project6_dataset!E$2:E939, A27, Project6_dataset!D$2:D939, "&gt;2019")</f>
        <v>0</v>
      </c>
    </row>
    <row r="28">
      <c r="A28" s="1" t="s">
        <v>22</v>
      </c>
      <c r="B28" s="1">
        <f>COUNTIFS(Project6_dataset!E$2:E940, A28)</f>
        <v>6</v>
      </c>
      <c r="C28" s="1">
        <f>COUNTIFS(Project6_dataset!E$2:E940, A28, Project6_dataset!D$2:D940, "&lt;2014")</f>
        <v>0</v>
      </c>
      <c r="D28" s="3">
        <f>COUNTIFS(Project6_dataset!E$2:E940, A28, Project6_dataset!D$2:D940, "&gt;=2014",Project6_dataset!D$2:D940, "&lt;=2019")</f>
        <v>1</v>
      </c>
      <c r="E28" s="3">
        <f>COUNTIFS(Project6_dataset!E$2:E940, A28, Project6_dataset!D$2:D940, "&gt;2019")</f>
        <v>5</v>
      </c>
    </row>
    <row r="29">
      <c r="A29" s="1" t="s">
        <v>609</v>
      </c>
      <c r="B29" s="1">
        <f>COUNTIFS(Project6_dataset!E$2:E941, A29)</f>
        <v>1</v>
      </c>
      <c r="C29" s="1">
        <f>COUNTIFS(Project6_dataset!E$2:E941, A29, Project6_dataset!D$2:D941, "&lt;2014")</f>
        <v>0</v>
      </c>
      <c r="D29" s="3">
        <f>COUNTIFS(Project6_dataset!E$2:E941, A29, Project6_dataset!D$2:D941, "&gt;=2014",Project6_dataset!D$2:D941, "&lt;=2019")</f>
        <v>0</v>
      </c>
      <c r="E29" s="3">
        <f>COUNTIFS(Project6_dataset!E$2:E941, A29, Project6_dataset!D$2:D941, "&gt;2019")</f>
        <v>1</v>
      </c>
    </row>
    <row r="30">
      <c r="A30" s="1" t="s">
        <v>586</v>
      </c>
      <c r="B30" s="1">
        <f>COUNTIFS(Project6_dataset!E$2:E942, A30)</f>
        <v>4</v>
      </c>
      <c r="C30" s="1">
        <f>COUNTIFS(Project6_dataset!E$2:E942, A30, Project6_dataset!D$2:D942, "&lt;2014")</f>
        <v>0</v>
      </c>
      <c r="D30" s="3">
        <f>COUNTIFS(Project6_dataset!E$2:E942, A30, Project6_dataset!D$2:D942, "&gt;=2014",Project6_dataset!D$2:D942, "&lt;=2019")</f>
        <v>1</v>
      </c>
      <c r="E30" s="3">
        <f>COUNTIFS(Project6_dataset!E$2:E942, A30, Project6_dataset!D$2:D942, "&gt;2019")</f>
        <v>3</v>
      </c>
    </row>
    <row r="31">
      <c r="A31" s="1" t="s">
        <v>589</v>
      </c>
      <c r="B31" s="1">
        <f>COUNTIFS(Project6_dataset!E$2:E943, A31)</f>
        <v>1</v>
      </c>
      <c r="C31" s="1">
        <f>COUNTIFS(Project6_dataset!E$2:E943, A31, Project6_dataset!D$2:D943, "&lt;2014")</f>
        <v>0</v>
      </c>
      <c r="D31" s="3">
        <f>COUNTIFS(Project6_dataset!E$2:E943, A31, Project6_dataset!D$2:D943, "&gt;=2014",Project6_dataset!D$2:D943, "&lt;=2019")</f>
        <v>0</v>
      </c>
      <c r="E31" s="3">
        <f>COUNTIFS(Project6_dataset!E$2:E943, A31, Project6_dataset!D$2:D943, "&gt;2019")</f>
        <v>1</v>
      </c>
    </row>
    <row r="32">
      <c r="A32" s="1" t="s">
        <v>1457</v>
      </c>
      <c r="B32" s="1">
        <f>COUNTIFS(Project6_dataset!E$2:E944, A32)</f>
        <v>1</v>
      </c>
      <c r="C32" s="1">
        <f>COUNTIFS(Project6_dataset!E$2:E944, A32, Project6_dataset!D$2:D944, "&lt;2014")</f>
        <v>0</v>
      </c>
      <c r="D32" s="3">
        <f>COUNTIFS(Project6_dataset!E$2:E944, A32, Project6_dataset!D$2:D944, "&gt;=2014",Project6_dataset!D$2:D944, "&lt;=2019")</f>
        <v>0</v>
      </c>
      <c r="E32" s="3">
        <f>COUNTIFS(Project6_dataset!E$2:E944, A32, Project6_dataset!D$2:D944, "&gt;2019")</f>
        <v>1</v>
      </c>
    </row>
    <row r="33">
      <c r="A33" s="1" t="s">
        <v>115</v>
      </c>
      <c r="B33" s="1">
        <f>COUNTIFS(Project6_dataset!E$2:E945, A33)</f>
        <v>1</v>
      </c>
      <c r="C33" s="1">
        <f>COUNTIFS(Project6_dataset!E$2:E945, A33, Project6_dataset!D$2:D945, "&lt;2014")</f>
        <v>0</v>
      </c>
      <c r="D33" s="3">
        <f>COUNTIFS(Project6_dataset!E$2:E945, A33, Project6_dataset!D$2:D945, "&gt;=2014",Project6_dataset!D$2:D945, "&lt;=2019")</f>
        <v>1</v>
      </c>
      <c r="E33" s="3">
        <f>COUNTIFS(Project6_dataset!E$2:E945, A33, Project6_dataset!D$2:D945, "&gt;2019")</f>
        <v>0</v>
      </c>
    </row>
    <row r="34">
      <c r="A34" s="1" t="s">
        <v>1460</v>
      </c>
      <c r="B34" s="1">
        <f>COUNTIFS(Project6_dataset!E$2:E946, A34)</f>
        <v>1</v>
      </c>
      <c r="C34" s="1">
        <f>COUNTIFS(Project6_dataset!E$2:E946, A34, Project6_dataset!D$2:D946, "&lt;2014")</f>
        <v>0</v>
      </c>
      <c r="D34" s="3">
        <f>COUNTIFS(Project6_dataset!E$2:E946, A34, Project6_dataset!D$2:D946, "&gt;=2014",Project6_dataset!D$2:D946, "&lt;=2019")</f>
        <v>0</v>
      </c>
      <c r="E34" s="3">
        <f>COUNTIFS(Project6_dataset!E$2:E946, A34, Project6_dataset!D$2:D946, "&gt;2019")</f>
        <v>1</v>
      </c>
    </row>
    <row r="35">
      <c r="A35" s="1" t="s">
        <v>1248</v>
      </c>
      <c r="B35" s="1">
        <f>COUNTIFS(Project6_dataset!E$2:E947, A35)</f>
        <v>1</v>
      </c>
      <c r="C35" s="1">
        <f>COUNTIFS(Project6_dataset!E$2:E947, A35, Project6_dataset!D$2:D947, "&lt;2014")</f>
        <v>0</v>
      </c>
      <c r="D35" s="3">
        <f>COUNTIFS(Project6_dataset!E$2:E947, A35, Project6_dataset!D$2:D947, "&gt;=2014",Project6_dataset!D$2:D947, "&lt;=2019")</f>
        <v>0</v>
      </c>
      <c r="E35" s="3">
        <f>COUNTIFS(Project6_dataset!E$2:E947, A35, Project6_dataset!D$2:D947, "&gt;2019")</f>
        <v>1</v>
      </c>
    </row>
    <row r="36">
      <c r="A36" s="1" t="s">
        <v>845</v>
      </c>
      <c r="B36" s="1">
        <f>COUNTIFS(Project6_dataset!E$2:E948, A36)</f>
        <v>1</v>
      </c>
      <c r="C36" s="1">
        <f>COUNTIFS(Project6_dataset!E$2:E948, A36, Project6_dataset!D$2:D948, "&lt;2014")</f>
        <v>0</v>
      </c>
      <c r="D36" s="3">
        <f>COUNTIFS(Project6_dataset!E$2:E948, A36, Project6_dataset!D$2:D948, "&gt;=2014",Project6_dataset!D$2:D948, "&lt;=2019")</f>
        <v>0</v>
      </c>
      <c r="E36" s="3">
        <f>COUNTIFS(Project6_dataset!E$2:E948, A36, Project6_dataset!D$2:D948, "&gt;2019")</f>
        <v>1</v>
      </c>
    </row>
    <row r="37">
      <c r="A37" s="1" t="s">
        <v>303</v>
      </c>
      <c r="B37" s="1">
        <f>COUNTIFS(Project6_dataset!E$2:E949, A37)</f>
        <v>1</v>
      </c>
      <c r="C37" s="1">
        <f>COUNTIFS(Project6_dataset!E$2:E949, A37, Project6_dataset!D$2:D949, "&lt;2014")</f>
        <v>0</v>
      </c>
      <c r="D37" s="3">
        <f>COUNTIFS(Project6_dataset!E$2:E949, A37, Project6_dataset!D$2:D949, "&gt;=2014",Project6_dataset!D$2:D949, "&lt;=2019")</f>
        <v>0</v>
      </c>
      <c r="E37" s="3">
        <f>COUNTIFS(Project6_dataset!E$2:E949, A37, Project6_dataset!D$2:D949, "&gt;2019")</f>
        <v>1</v>
      </c>
    </row>
    <row r="38">
      <c r="A38" s="1" t="s">
        <v>9</v>
      </c>
      <c r="B38" s="1">
        <f>COUNTIFS(Project6_dataset!E$2:E950, A38)</f>
        <v>1</v>
      </c>
      <c r="C38" s="1">
        <f>COUNTIFS(Project6_dataset!E$2:E950, A38, Project6_dataset!D$2:D950, "&lt;2014")</f>
        <v>0</v>
      </c>
      <c r="D38" s="3">
        <f>COUNTIFS(Project6_dataset!E$2:E950, A38, Project6_dataset!D$2:D950, "&gt;=2014",Project6_dataset!D$2:D950, "&lt;=2019")</f>
        <v>1</v>
      </c>
      <c r="E38" s="3">
        <f>COUNTIFS(Project6_dataset!E$2:E950, A38, Project6_dataset!D$2:D950, "&gt;2019")</f>
        <v>0</v>
      </c>
    </row>
    <row r="39">
      <c r="A39" s="1" t="s">
        <v>37</v>
      </c>
      <c r="B39" s="1">
        <f>COUNTIFS(Project6_dataset!E$2:E951, A39)</f>
        <v>58</v>
      </c>
      <c r="C39" s="1">
        <f>COUNTIFS(Project6_dataset!E$2:E951, A39, Project6_dataset!D$2:D951, "&lt;2014")</f>
        <v>20</v>
      </c>
      <c r="D39" s="3">
        <f>COUNTIFS(Project6_dataset!E$2:E951, A39, Project6_dataset!D$2:D951, "&gt;=2014",Project6_dataset!D$2:D951, "&lt;=2019")</f>
        <v>17</v>
      </c>
      <c r="E39" s="3">
        <f>COUNTIFS(Project6_dataset!E$2:E951, A39, Project6_dataset!D$2:D951, "&gt;2019")</f>
        <v>21</v>
      </c>
    </row>
    <row r="40">
      <c r="A40" s="1" t="s">
        <v>79</v>
      </c>
      <c r="B40" s="1">
        <f>COUNTIFS(Project6_dataset!E$2:E952, A40)</f>
        <v>36</v>
      </c>
      <c r="C40" s="1">
        <f>COUNTIFS(Project6_dataset!E$2:E952, A40, Project6_dataset!D$2:D952, "&lt;2014")</f>
        <v>20</v>
      </c>
      <c r="D40" s="3">
        <f>COUNTIFS(Project6_dataset!E$2:E952, A40, Project6_dataset!D$2:D952, "&gt;=2014",Project6_dataset!D$2:D952, "&lt;=2019")</f>
        <v>13</v>
      </c>
      <c r="E40" s="3">
        <f>COUNTIFS(Project6_dataset!E$2:E952, A40, Project6_dataset!D$2:D952, "&gt;2019")</f>
        <v>3</v>
      </c>
    </row>
    <row r="41">
      <c r="A41" s="1" t="s">
        <v>802</v>
      </c>
      <c r="B41" s="1">
        <f>COUNTIFS(Project6_dataset!E$2:E953, A41)</f>
        <v>12</v>
      </c>
      <c r="C41" s="1">
        <f>COUNTIFS(Project6_dataset!E$2:E953, A41, Project6_dataset!D$2:D953, "&lt;2014")</f>
        <v>0</v>
      </c>
      <c r="D41" s="3">
        <f>COUNTIFS(Project6_dataset!E$2:E953, A41, Project6_dataset!D$2:D953, "&gt;=2014",Project6_dataset!D$2:D953, "&lt;=2019")</f>
        <v>6</v>
      </c>
      <c r="E41" s="3">
        <f>COUNTIFS(Project6_dataset!E$2:E953, A41, Project6_dataset!D$2:D953, "&gt;2019")</f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1885</v>
      </c>
      <c r="B1" s="2" t="s">
        <v>1886</v>
      </c>
    </row>
    <row r="2">
      <c r="A2" s="2" t="s">
        <v>1887</v>
      </c>
      <c r="B2" s="1">
        <f>COUNTIF(Project6_dataset!F2:F914, "0")</f>
        <v>56</v>
      </c>
    </row>
    <row r="3">
      <c r="A3" s="2" t="s">
        <v>1888</v>
      </c>
      <c r="B3" s="3">
        <f>COUNTIFS(Project6_dataset!F2:F914, "&gt;0",Project6_dataset!F2:F914, "&lt;=10")</f>
        <v>88</v>
      </c>
    </row>
    <row r="4">
      <c r="A4" s="2" t="s">
        <v>1889</v>
      </c>
      <c r="B4" s="2">
        <f>COUNTIFS(Project6_dataset!F2:F914, "&gt;10",Project6_dataset!F2:F914, "&lt;=100")</f>
        <v>526</v>
      </c>
    </row>
    <row r="5">
      <c r="A5" s="2" t="s">
        <v>1890</v>
      </c>
      <c r="B5" s="1">
        <f>COUNTIF(Project6_dataset!F2:F914, "&gt;100")</f>
        <v>243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5" t="s">
        <v>1891</v>
      </c>
    </row>
    <row r="2" ht="15.75" customHeight="1">
      <c r="A2" s="1" t="s">
        <v>461</v>
      </c>
    </row>
    <row r="3" ht="15.75" customHeight="1">
      <c r="A3" s="1" t="s">
        <v>464</v>
      </c>
    </row>
    <row r="4" ht="15.75" customHeight="1">
      <c r="A4" s="1" t="s">
        <v>992</v>
      </c>
    </row>
    <row r="5" ht="15.75" customHeight="1">
      <c r="A5" s="1" t="s">
        <v>1331</v>
      </c>
    </row>
    <row r="6" ht="15.75" customHeight="1">
      <c r="A6" s="1" t="s">
        <v>830</v>
      </c>
    </row>
    <row r="7" ht="15.75" customHeight="1">
      <c r="A7" s="1" t="s">
        <v>833</v>
      </c>
    </row>
    <row r="8" ht="15.75" customHeight="1">
      <c r="A8" s="1" t="s">
        <v>719</v>
      </c>
    </row>
    <row r="9" ht="15.75" customHeight="1">
      <c r="A9" s="1" t="s">
        <v>722</v>
      </c>
    </row>
    <row r="10" ht="15.75" customHeight="1">
      <c r="A10" s="1" t="s">
        <v>995</v>
      </c>
    </row>
    <row r="11" ht="15.75" customHeight="1">
      <c r="A11" s="1" t="s">
        <v>456</v>
      </c>
    </row>
    <row r="12" ht="15.75" customHeight="1">
      <c r="A12" s="1" t="s">
        <v>1869</v>
      </c>
    </row>
    <row r="13" ht="15.75" customHeight="1">
      <c r="A13" s="1" t="s">
        <v>274</v>
      </c>
    </row>
    <row r="14" ht="15.75" customHeight="1">
      <c r="A14" s="1" t="s">
        <v>531</v>
      </c>
    </row>
    <row r="15" ht="15.75" customHeight="1">
      <c r="A15" s="1" t="s">
        <v>17</v>
      </c>
    </row>
    <row r="16" ht="15.75" customHeight="1">
      <c r="A16" s="1" t="s">
        <v>1344</v>
      </c>
    </row>
    <row r="17" ht="15.75" customHeight="1">
      <c r="A17" s="1" t="s">
        <v>90</v>
      </c>
    </row>
    <row r="18" ht="15.75" customHeight="1">
      <c r="A18" s="1" t="s">
        <v>27</v>
      </c>
    </row>
    <row r="19" ht="15.75" customHeight="1">
      <c r="A19" s="1" t="s">
        <v>842</v>
      </c>
    </row>
    <row r="20" ht="15.75" customHeight="1">
      <c r="A20" s="1" t="s">
        <v>729</v>
      </c>
    </row>
    <row r="21" ht="15.75" customHeight="1">
      <c r="A21" s="1" t="s">
        <v>1110</v>
      </c>
    </row>
    <row r="22" ht="15.75" customHeight="1">
      <c r="A22" s="1" t="s">
        <v>32</v>
      </c>
    </row>
    <row r="23" ht="15.75" customHeight="1">
      <c r="A23" s="1" t="s">
        <v>12</v>
      </c>
    </row>
    <row r="24" ht="15.75" customHeight="1">
      <c r="A24" s="1" t="s">
        <v>269</v>
      </c>
    </row>
    <row r="25" ht="15.75" customHeight="1">
      <c r="A25" s="1" t="s">
        <v>630</v>
      </c>
    </row>
    <row r="26" ht="15.75" customHeight="1">
      <c r="A26" s="1" t="s">
        <v>637</v>
      </c>
    </row>
    <row r="27" ht="15.75" customHeight="1">
      <c r="A27" s="1" t="s">
        <v>72</v>
      </c>
    </row>
    <row r="28" ht="15.75" customHeight="1">
      <c r="A28" s="1" t="s">
        <v>22</v>
      </c>
    </row>
    <row r="29" ht="15.75" customHeight="1">
      <c r="A29" s="1" t="s">
        <v>609</v>
      </c>
    </row>
    <row r="30" ht="15.75" customHeight="1">
      <c r="A30" s="1" t="s">
        <v>586</v>
      </c>
    </row>
    <row r="31" ht="15.75" customHeight="1">
      <c r="A31" s="1" t="s">
        <v>589</v>
      </c>
    </row>
    <row r="32" ht="15.75" customHeight="1">
      <c r="A32" s="1" t="s">
        <v>1457</v>
      </c>
    </row>
    <row r="33" ht="15.75" customHeight="1">
      <c r="A33" s="1" t="s">
        <v>115</v>
      </c>
    </row>
    <row r="34" ht="15.75" customHeight="1">
      <c r="A34" s="1" t="s">
        <v>1460</v>
      </c>
    </row>
    <row r="35" ht="15.75" customHeight="1">
      <c r="A35" s="1" t="s">
        <v>1248</v>
      </c>
    </row>
    <row r="36" ht="15.75" customHeight="1">
      <c r="A36" s="1" t="s">
        <v>845</v>
      </c>
    </row>
    <row r="37" ht="15.75" customHeight="1">
      <c r="A37" s="1" t="s">
        <v>303</v>
      </c>
    </row>
    <row r="38" ht="15.75" customHeight="1">
      <c r="A38" s="1" t="s">
        <v>9</v>
      </c>
    </row>
    <row r="39" ht="15.75" customHeight="1">
      <c r="A39" s="1" t="s">
        <v>37</v>
      </c>
    </row>
    <row r="40" ht="15.75" customHeight="1">
      <c r="A40" s="1" t="s">
        <v>79</v>
      </c>
    </row>
    <row r="41" ht="15.75" customHeight="1">
      <c r="A41" s="1" t="s">
        <v>802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2024-10-06T14:01:51Z</dcterms:created>
</cp:coreProperties>
</file>