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 Gold\24001107-44-Nir-namaproject-ChallengeGold\docs\"/>
    </mc:Choice>
  </mc:AlternateContent>
  <xr:revisionPtr revIDLastSave="0" documentId="13_ncr:1_{10DD3A6B-72BE-4456-B951-E2CBBE079FC4}" xr6:coauthVersionLast="47" xr6:coauthVersionMax="47" xr10:uidLastSave="{00000000-0000-0000-0000-000000000000}"/>
  <bookViews>
    <workbookView xWindow="-120" yWindow="-120" windowWidth="29040" windowHeight="15840" activeTab="3" xr2:uid="{30945680-93E9-4D10-B37F-7B744EE4DE2D}"/>
  </bookViews>
  <sheets>
    <sheet name="CRUD" sheetId="1" r:id="rId1"/>
    <sheet name="Pages" sheetId="3" r:id="rId2"/>
    <sheet name="Timeline" sheetId="4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9" i="4" s="1"/>
  <c r="G1" i="4"/>
  <c r="E12" i="4" s="1"/>
  <c r="D10" i="4" l="1"/>
  <c r="D11" i="4" s="1"/>
  <c r="E11" i="4" s="1"/>
  <c r="E5" i="4"/>
  <c r="E7" i="4"/>
  <c r="E6" i="4"/>
  <c r="E10" i="4" l="1"/>
  <c r="E9" i="4"/>
  <c r="E8" i="4"/>
</calcChain>
</file>

<file path=xl/sharedStrings.xml><?xml version="1.0" encoding="utf-8"?>
<sst xmlns="http://schemas.openxmlformats.org/spreadsheetml/2006/main" count="204" uniqueCount="154">
  <si>
    <t>CRUD</t>
  </si>
  <si>
    <t>Implement a registration form for users to create accounts. Collect necessary information (e.g., username, email, password).</t>
  </si>
  <si>
    <t>Enable users to search for specific products based on keywords or filters (e.g., category, price range).</t>
  </si>
  <si>
    <t>Users can view their own profiles, including order history and personal information.</t>
  </si>
  <si>
    <t>Users should be able to edit their profile information (e.g., change password, update shipping address).</t>
  </si>
  <si>
    <t>Product Deletion</t>
  </si>
  <si>
    <t>Product Editing</t>
  </si>
  <si>
    <t>Product Search</t>
  </si>
  <si>
    <t>Product Listings</t>
  </si>
  <si>
    <t>User Registration</t>
  </si>
  <si>
    <t>Product Creation</t>
  </si>
  <si>
    <t>Description</t>
  </si>
  <si>
    <t>No</t>
  </si>
  <si>
    <t>User Registration &amp; Profiling</t>
  </si>
  <si>
    <t>User</t>
  </si>
  <si>
    <t>Admin</t>
  </si>
  <si>
    <t>Product Listing &amp; Edit</t>
  </si>
  <si>
    <t>Order Processing</t>
  </si>
  <si>
    <t>Roles</t>
  </si>
  <si>
    <t>Update Order Status</t>
  </si>
  <si>
    <t>Product Listing &amp; Search</t>
  </si>
  <si>
    <t>C</t>
  </si>
  <si>
    <t>R</t>
  </si>
  <si>
    <t>View Profile</t>
  </si>
  <si>
    <t>Update Profile</t>
  </si>
  <si>
    <t>Delete Account</t>
  </si>
  <si>
    <t>U</t>
  </si>
  <si>
    <t>D</t>
  </si>
  <si>
    <t>Product List Viewing</t>
  </si>
  <si>
    <t>See Customer Order</t>
  </si>
  <si>
    <t xml:space="preserve">Edit Cart </t>
  </si>
  <si>
    <t>Adjust products and quantity</t>
  </si>
  <si>
    <t>Add to Cart</t>
  </si>
  <si>
    <t>View Cart</t>
  </si>
  <si>
    <t>Delete Products in Cart</t>
  </si>
  <si>
    <t>Process</t>
  </si>
  <si>
    <t>Sub Process</t>
  </si>
  <si>
    <t>Shopping Cart</t>
  </si>
  <si>
    <t>Check Out &amp; Make Order</t>
  </si>
  <si>
    <t>View Order</t>
  </si>
  <si>
    <t>Cancel an Order</t>
  </si>
  <si>
    <t>Check Out &amp; Ordering</t>
  </si>
  <si>
    <t>Product Rating &amp; Reviewing</t>
  </si>
  <si>
    <t>View Reviews</t>
  </si>
  <si>
    <t>Delete Reviews</t>
  </si>
  <si>
    <t>Update Reviews</t>
  </si>
  <si>
    <t>NR - Full Stack Web Development Project - Lumina, A Skin Care E-commerce Store - Features &amp; CRUD Process Mapping</t>
  </si>
  <si>
    <t>Display a list of available skincare products. 
Users can view product details, including images, descriptions, and prices.</t>
  </si>
  <si>
    <t>Displays the contents of the user’s shopping cart.
Shows a summary of selected products, quantities, prices, and the total cost.</t>
  </si>
  <si>
    <t>Allows users to select a product and add it to their shopping cart.
Typically involves specifying the product, quantity, and any relevant options (e.g., size, color).</t>
  </si>
  <si>
    <t>Allows users to remove specific products from their cart.
Useful when users change their minds or want to remove unwanted items.</t>
  </si>
  <si>
    <t>Allows users to finalize their purchase by reviewing their selected items, providing shipping and payment details, and confirming the order.Initiates the process of creating an order in the system.</t>
  </si>
  <si>
    <t>Displays details of a previously placed order, including product names, quantities, prices, shipping information, and order status. Helps users track their purchases and verify order accuracy.</t>
  </si>
  <si>
    <t>Enables users to cancel an existing order before it is shipped or delivered.
Typically involves updating the order status and potentially refunding the payment.</t>
  </si>
  <si>
    <t>Users can request and do account deletion.</t>
  </si>
  <si>
    <t>Create Reviews</t>
  </si>
  <si>
    <t>Allows users to submit their feedback and ratings for a specific product.
Users can write comments and assign a rating (e.g., stars) based on their experience.</t>
  </si>
  <si>
    <t>Enables users to modify their previously submitted reviews.
Users can edit their comments or change their ratings if their opinion changes over time.</t>
  </si>
  <si>
    <t>Allows users to remove their own reviews from a product.
Useful if a user wants to retract or update their feedback.</t>
  </si>
  <si>
    <t>Admins can add new skincare products to the website. This involves specifying details such as product name, description, price, images, and category.</t>
  </si>
  <si>
    <t>Admins can see the list of existing skincare products listed in the website and their details.</t>
  </si>
  <si>
    <t>Admins can modify product details (e.g., update prices, change descriptions, upload new images).</t>
  </si>
  <si>
    <t>Displays aggregated reviews and ratings for a product. Helps potential buyers make informed decisions by showing the collective opinions of other users.</t>
  </si>
  <si>
    <t>Allows the admin to view details of a specific customer’s order.
Provides information such as ordered products, quantities, shipping address, and payment status.</t>
  </si>
  <si>
    <t>Enables the admin to modify the status of an order (e.g., pending, shipped, delivered).
Helps track the progress of orders and communicate updates to customers.</t>
  </si>
  <si>
    <t>Title</t>
  </si>
  <si>
    <t>Content</t>
  </si>
  <si>
    <t xml:space="preserve">Home </t>
  </si>
  <si>
    <t>My Account</t>
  </si>
  <si>
    <t>Registration</t>
  </si>
  <si>
    <t>Login</t>
  </si>
  <si>
    <t>Cart</t>
  </si>
  <si>
    <t>Order</t>
  </si>
  <si>
    <t>Order Status</t>
  </si>
  <si>
    <t xml:space="preserve">Check Out </t>
  </si>
  <si>
    <t>Payment</t>
  </si>
  <si>
    <t>Confirm Payment</t>
  </si>
  <si>
    <t>Detail Product</t>
  </si>
  <si>
    <t>Admins can delete products listing.</t>
  </si>
  <si>
    <t>Admin Page</t>
  </si>
  <si>
    <t>Product Detail Edit</t>
  </si>
  <si>
    <t xml:space="preserve">All Product Listing </t>
  </si>
  <si>
    <t>Customer Orders</t>
  </si>
  <si>
    <t>Order Detail</t>
  </si>
  <si>
    <t>All Product</t>
  </si>
  <si>
    <t>Category Page</t>
  </si>
  <si>
    <t>Search Result</t>
  </si>
  <si>
    <t>About Us</t>
  </si>
  <si>
    <t>Contact Us</t>
  </si>
  <si>
    <t>Privacy Policy</t>
  </si>
  <si>
    <t>Terms &amp; Conditions</t>
  </si>
  <si>
    <t>Days Left</t>
  </si>
  <si>
    <t>Agenda</t>
  </si>
  <si>
    <t>Gold Challenge Submission Due Date</t>
  </si>
  <si>
    <t>Home Page</t>
  </si>
  <si>
    <t>Customer Page (My Cart, My Orders)</t>
  </si>
  <si>
    <t>Product Detail Page</t>
  </si>
  <si>
    <t>Login / Register Page</t>
  </si>
  <si>
    <t>Due Date</t>
  </si>
  <si>
    <t>Admin Page (Change Banner, Product List (Add, Delete), Order List, Change Password)</t>
  </si>
  <si>
    <t>Front End</t>
  </si>
  <si>
    <t>Back End</t>
  </si>
  <si>
    <t>Aspect</t>
  </si>
  <si>
    <t>Login and Register Process</t>
  </si>
  <si>
    <t>Product List Process</t>
  </si>
  <si>
    <t>Change Password Process</t>
  </si>
  <si>
    <t>Check Out Process</t>
  </si>
  <si>
    <t>All</t>
  </si>
  <si>
    <t>Done</t>
  </si>
  <si>
    <t>SKINTIFIC</t>
  </si>
  <si>
    <t>Product name</t>
  </si>
  <si>
    <t>Price</t>
  </si>
  <si>
    <t>Image link</t>
  </si>
  <si>
    <t>5X Ceramide Barrier Moisture Gel</t>
  </si>
  <si>
    <t>MSH Niacinamide Brightening Moisture Gel</t>
  </si>
  <si>
    <t>Brand</t>
  </si>
  <si>
    <t>product-image-3.png</t>
  </si>
  <si>
    <t>product-image-2.jpg</t>
  </si>
  <si>
    <t>product-image-1.png</t>
  </si>
  <si>
    <t>Cover All Perfect Cushion</t>
  </si>
  <si>
    <t>5X Ceramide Serum Sunscreen</t>
  </si>
  <si>
    <t>product-image-4.png</t>
  </si>
  <si>
    <t>Alaska Volcano Pore Clay Stick</t>
  </si>
  <si>
    <t>product-image-5.png</t>
  </si>
  <si>
    <t>REFILL Cover All Perfect Cushion</t>
  </si>
  <si>
    <t>Mugwort Acne Clay Stick</t>
  </si>
  <si>
    <t>5% Panthenol Acne Calming Water Gel</t>
  </si>
  <si>
    <t>product-image-6.png</t>
  </si>
  <si>
    <t>product-image-7.png</t>
  </si>
  <si>
    <t>product-image-8.png</t>
  </si>
  <si>
    <t>product-image-9.png</t>
  </si>
  <si>
    <t>product-image-10.png</t>
  </si>
  <si>
    <t>product-image-11.png</t>
  </si>
  <si>
    <t>product-image-12.png</t>
  </si>
  <si>
    <t>product-image-13.png</t>
  </si>
  <si>
    <t>product-image-14.png</t>
  </si>
  <si>
    <t>product-image-15.png</t>
  </si>
  <si>
    <r>
      <t>product-image-16</t>
    </r>
    <r>
      <rPr>
        <b/>
        <sz val="11"/>
        <color theme="1"/>
        <rFont val="Aptos Narrow"/>
        <family val="2"/>
        <scheme val="minor"/>
      </rPr>
      <t>.</t>
    </r>
    <r>
      <rPr>
        <sz val="11"/>
        <color theme="1"/>
        <rFont val="Aptos Narrow"/>
        <family val="2"/>
        <scheme val="minor"/>
      </rPr>
      <t>png</t>
    </r>
  </si>
  <si>
    <t>Cushion Set</t>
  </si>
  <si>
    <t>Brightening Booster Set</t>
  </si>
  <si>
    <t>Niacinamide Brightening Essence Toner</t>
  </si>
  <si>
    <t>Glycolic Acid Daily Clarifying Toner</t>
  </si>
  <si>
    <t>Truffle Biome Skin Reborn Cream Gel Moisturizer</t>
  </si>
  <si>
    <t>5X Ceramide Barrier Repair Moisturizer Gel</t>
  </si>
  <si>
    <t>5X Ceramide Soothing Toner</t>
  </si>
  <si>
    <t>All Day Light Sunscreen Mist SPF 50 PA++++</t>
  </si>
  <si>
    <t>product-image-17.png</t>
  </si>
  <si>
    <t>product-image-18.png</t>
  </si>
  <si>
    <t>product-image-19.png</t>
  </si>
  <si>
    <t>product-image-20.png</t>
  </si>
  <si>
    <t>10% Vitamin C Brightening Glow Serum</t>
  </si>
  <si>
    <t>Aqua Light Daily Sunscreen SPF 35 PA +++</t>
  </si>
  <si>
    <t>Symwhite 377 Dark Spot Moisture Gel</t>
  </si>
  <si>
    <t>SymWhite377 Dark Spot Eraser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</si>
</sst>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d\,\ dd\-mmm\-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1" fontId="0" fillId="0" borderId="0" xfId="1" applyFont="1"/>
    <xf numFmtId="41" fontId="0" fillId="0" borderId="1" xfId="1" applyFont="1" applyBorder="1"/>
    <xf numFmtId="0" fontId="0" fillId="4" borderId="1" xfId="0" applyFill="1" applyBorder="1"/>
    <xf numFmtId="41" fontId="0" fillId="4" borderId="1" xfId="1" applyFont="1" applyFill="1" applyBorder="1"/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A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725-114C-457D-803B-1440B298B799}">
  <dimension ref="B1:G25"/>
  <sheetViews>
    <sheetView zoomScale="134" zoomScaleNormal="190" workbookViewId="0">
      <selection activeCell="E13" sqref="E13"/>
    </sheetView>
  </sheetViews>
  <sheetFormatPr defaultRowHeight="15" x14ac:dyDescent="0.25"/>
  <cols>
    <col min="1" max="1" width="3.28515625" customWidth="1"/>
    <col min="2" max="2" width="10.5703125" bestFit="1" customWidth="1"/>
    <col min="3" max="3" width="3.28515625" customWidth="1"/>
    <col min="4" max="4" width="14.7109375" customWidth="1"/>
    <col min="5" max="5" width="7.7109375" customWidth="1"/>
    <col min="6" max="6" width="23.140625" bestFit="1" customWidth="1"/>
    <col min="7" max="7" width="103.42578125" customWidth="1"/>
  </cols>
  <sheetData>
    <row r="1" spans="2:7" x14ac:dyDescent="0.25">
      <c r="B1" s="2" t="s">
        <v>46</v>
      </c>
      <c r="C1" s="3"/>
      <c r="D1" s="3"/>
      <c r="E1" s="3"/>
      <c r="F1" s="3"/>
      <c r="G1" s="3"/>
    </row>
    <row r="2" spans="2:7" x14ac:dyDescent="0.25">
      <c r="B2" s="4" t="s">
        <v>18</v>
      </c>
      <c r="C2" s="4" t="s">
        <v>12</v>
      </c>
      <c r="D2" s="4" t="s">
        <v>35</v>
      </c>
      <c r="E2" s="4" t="s">
        <v>0</v>
      </c>
      <c r="F2" s="4" t="s">
        <v>36</v>
      </c>
      <c r="G2" s="4" t="s">
        <v>11</v>
      </c>
    </row>
    <row r="3" spans="2:7" ht="30" x14ac:dyDescent="0.25">
      <c r="B3" s="37" t="s">
        <v>14</v>
      </c>
      <c r="C3" s="35">
        <v>1</v>
      </c>
      <c r="D3" s="34" t="s">
        <v>13</v>
      </c>
      <c r="E3" s="9" t="s">
        <v>21</v>
      </c>
      <c r="F3" s="5" t="s">
        <v>9</v>
      </c>
      <c r="G3" s="6" t="s">
        <v>1</v>
      </c>
    </row>
    <row r="4" spans="2:7" x14ac:dyDescent="0.25">
      <c r="B4" s="37"/>
      <c r="C4" s="35"/>
      <c r="D4" s="34"/>
      <c r="E4" s="9" t="s">
        <v>22</v>
      </c>
      <c r="F4" s="5" t="s">
        <v>23</v>
      </c>
      <c r="G4" s="6" t="s">
        <v>3</v>
      </c>
    </row>
    <row r="5" spans="2:7" x14ac:dyDescent="0.25">
      <c r="B5" s="37"/>
      <c r="C5" s="35"/>
      <c r="D5" s="34"/>
      <c r="E5" s="9" t="s">
        <v>26</v>
      </c>
      <c r="F5" s="5" t="s">
        <v>24</v>
      </c>
      <c r="G5" s="6" t="s">
        <v>4</v>
      </c>
    </row>
    <row r="6" spans="2:7" x14ac:dyDescent="0.25">
      <c r="B6" s="37"/>
      <c r="C6" s="35"/>
      <c r="D6" s="34"/>
      <c r="E6" s="9" t="s">
        <v>27</v>
      </c>
      <c r="F6" s="5" t="s">
        <v>25</v>
      </c>
      <c r="G6" s="6" t="s">
        <v>54</v>
      </c>
    </row>
    <row r="7" spans="2:7" ht="30" x14ac:dyDescent="0.25">
      <c r="B7" s="37"/>
      <c r="C7" s="33">
        <v>2</v>
      </c>
      <c r="D7" s="36" t="s">
        <v>20</v>
      </c>
      <c r="E7" s="13" t="s">
        <v>22</v>
      </c>
      <c r="F7" s="11" t="s">
        <v>8</v>
      </c>
      <c r="G7" s="12" t="s">
        <v>47</v>
      </c>
    </row>
    <row r="8" spans="2:7" x14ac:dyDescent="0.25">
      <c r="B8" s="37"/>
      <c r="C8" s="33"/>
      <c r="D8" s="36"/>
      <c r="E8" s="13" t="s">
        <v>22</v>
      </c>
      <c r="F8" s="11" t="s">
        <v>7</v>
      </c>
      <c r="G8" s="12" t="s">
        <v>2</v>
      </c>
    </row>
    <row r="9" spans="2:7" ht="30" x14ac:dyDescent="0.25">
      <c r="B9" s="37"/>
      <c r="C9" s="35">
        <v>3</v>
      </c>
      <c r="D9" s="34" t="s">
        <v>37</v>
      </c>
      <c r="E9" s="10" t="s">
        <v>21</v>
      </c>
      <c r="F9" s="5" t="s">
        <v>32</v>
      </c>
      <c r="G9" s="8" t="s">
        <v>49</v>
      </c>
    </row>
    <row r="10" spans="2:7" ht="30" x14ac:dyDescent="0.25">
      <c r="B10" s="37"/>
      <c r="C10" s="35"/>
      <c r="D10" s="34"/>
      <c r="E10" s="10" t="s">
        <v>22</v>
      </c>
      <c r="F10" s="5" t="s">
        <v>33</v>
      </c>
      <c r="G10" s="8" t="s">
        <v>48</v>
      </c>
    </row>
    <row r="11" spans="2:7" x14ac:dyDescent="0.25">
      <c r="B11" s="37"/>
      <c r="C11" s="35"/>
      <c r="D11" s="34"/>
      <c r="E11" s="9" t="s">
        <v>26</v>
      </c>
      <c r="F11" s="5" t="s">
        <v>30</v>
      </c>
      <c r="G11" s="7" t="s">
        <v>31</v>
      </c>
    </row>
    <row r="12" spans="2:7" ht="30" x14ac:dyDescent="0.25">
      <c r="B12" s="37"/>
      <c r="C12" s="35"/>
      <c r="D12" s="34"/>
      <c r="E12" s="9" t="s">
        <v>27</v>
      </c>
      <c r="F12" s="5" t="s">
        <v>34</v>
      </c>
      <c r="G12" s="8" t="s">
        <v>50</v>
      </c>
    </row>
    <row r="13" spans="2:7" s="1" customFormat="1" ht="30" x14ac:dyDescent="0.25">
      <c r="B13" s="37"/>
      <c r="C13" s="33">
        <v>4</v>
      </c>
      <c r="D13" s="36" t="s">
        <v>41</v>
      </c>
      <c r="E13" s="13" t="s">
        <v>21</v>
      </c>
      <c r="F13" s="11" t="s">
        <v>38</v>
      </c>
      <c r="G13" s="12" t="s">
        <v>51</v>
      </c>
    </row>
    <row r="14" spans="2:7" ht="30" x14ac:dyDescent="0.25">
      <c r="B14" s="37"/>
      <c r="C14" s="33"/>
      <c r="D14" s="36"/>
      <c r="E14" s="13" t="s">
        <v>22</v>
      </c>
      <c r="F14" s="11" t="s">
        <v>39</v>
      </c>
      <c r="G14" s="12" t="s">
        <v>52</v>
      </c>
    </row>
    <row r="15" spans="2:7" ht="30" x14ac:dyDescent="0.25">
      <c r="B15" s="37"/>
      <c r="C15" s="33"/>
      <c r="D15" s="36"/>
      <c r="E15" s="13" t="s">
        <v>27</v>
      </c>
      <c r="F15" s="11" t="s">
        <v>40</v>
      </c>
      <c r="G15" s="12" t="s">
        <v>53</v>
      </c>
    </row>
    <row r="16" spans="2:7" ht="30" x14ac:dyDescent="0.25">
      <c r="B16" s="37"/>
      <c r="C16" s="35">
        <v>5</v>
      </c>
      <c r="D16" s="34" t="s">
        <v>42</v>
      </c>
      <c r="E16" s="9" t="s">
        <v>21</v>
      </c>
      <c r="F16" s="5" t="s">
        <v>55</v>
      </c>
      <c r="G16" s="8" t="s">
        <v>56</v>
      </c>
    </row>
    <row r="17" spans="2:7" ht="30" x14ac:dyDescent="0.25">
      <c r="B17" s="37"/>
      <c r="C17" s="35"/>
      <c r="D17" s="34"/>
      <c r="E17" s="9" t="s">
        <v>22</v>
      </c>
      <c r="F17" s="5" t="s">
        <v>43</v>
      </c>
      <c r="G17" s="6" t="s">
        <v>62</v>
      </c>
    </row>
    <row r="18" spans="2:7" ht="30" x14ac:dyDescent="0.25">
      <c r="B18" s="37"/>
      <c r="C18" s="35"/>
      <c r="D18" s="34"/>
      <c r="E18" s="9" t="s">
        <v>26</v>
      </c>
      <c r="F18" s="5" t="s">
        <v>45</v>
      </c>
      <c r="G18" s="6" t="s">
        <v>57</v>
      </c>
    </row>
    <row r="19" spans="2:7" ht="30" x14ac:dyDescent="0.25">
      <c r="B19" s="37"/>
      <c r="C19" s="35"/>
      <c r="D19" s="34"/>
      <c r="E19" s="9" t="s">
        <v>27</v>
      </c>
      <c r="F19" s="5" t="s">
        <v>44</v>
      </c>
      <c r="G19" s="6" t="s">
        <v>58</v>
      </c>
    </row>
    <row r="20" spans="2:7" ht="30" x14ac:dyDescent="0.25">
      <c r="B20" s="32" t="s">
        <v>15</v>
      </c>
      <c r="C20" s="33">
        <v>1</v>
      </c>
      <c r="D20" s="36" t="s">
        <v>16</v>
      </c>
      <c r="E20" s="13" t="s">
        <v>21</v>
      </c>
      <c r="F20" s="11" t="s">
        <v>10</v>
      </c>
      <c r="G20" s="12" t="s">
        <v>59</v>
      </c>
    </row>
    <row r="21" spans="2:7" x14ac:dyDescent="0.25">
      <c r="B21" s="32"/>
      <c r="C21" s="33"/>
      <c r="D21" s="36"/>
      <c r="E21" s="13" t="s">
        <v>22</v>
      </c>
      <c r="F21" s="11" t="s">
        <v>28</v>
      </c>
      <c r="G21" s="12" t="s">
        <v>60</v>
      </c>
    </row>
    <row r="22" spans="2:7" x14ac:dyDescent="0.25">
      <c r="B22" s="32"/>
      <c r="C22" s="33"/>
      <c r="D22" s="36"/>
      <c r="E22" s="13" t="s">
        <v>26</v>
      </c>
      <c r="F22" s="11" t="s">
        <v>6</v>
      </c>
      <c r="G22" s="12" t="s">
        <v>61</v>
      </c>
    </row>
    <row r="23" spans="2:7" x14ac:dyDescent="0.25">
      <c r="B23" s="32"/>
      <c r="C23" s="33"/>
      <c r="D23" s="36"/>
      <c r="E23" s="13" t="s">
        <v>27</v>
      </c>
      <c r="F23" s="11" t="s">
        <v>5</v>
      </c>
      <c r="G23" s="12" t="s">
        <v>78</v>
      </c>
    </row>
    <row r="24" spans="2:7" ht="30" x14ac:dyDescent="0.25">
      <c r="B24" s="32"/>
      <c r="C24" s="35">
        <v>2</v>
      </c>
      <c r="D24" s="34" t="s">
        <v>17</v>
      </c>
      <c r="E24" s="9" t="s">
        <v>22</v>
      </c>
      <c r="F24" s="5" t="s">
        <v>29</v>
      </c>
      <c r="G24" s="8" t="s">
        <v>63</v>
      </c>
    </row>
    <row r="25" spans="2:7" ht="30" x14ac:dyDescent="0.25">
      <c r="B25" s="32"/>
      <c r="C25" s="35"/>
      <c r="D25" s="34"/>
      <c r="E25" s="9" t="s">
        <v>26</v>
      </c>
      <c r="F25" s="5" t="s">
        <v>19</v>
      </c>
      <c r="G25" s="8" t="s">
        <v>64</v>
      </c>
    </row>
  </sheetData>
  <mergeCells count="16">
    <mergeCell ref="B20:B25"/>
    <mergeCell ref="C20:C23"/>
    <mergeCell ref="D3:D6"/>
    <mergeCell ref="C24:C25"/>
    <mergeCell ref="D20:D23"/>
    <mergeCell ref="D24:D25"/>
    <mergeCell ref="B3:B19"/>
    <mergeCell ref="D7:D8"/>
    <mergeCell ref="C3:C6"/>
    <mergeCell ref="D9:D12"/>
    <mergeCell ref="C9:C12"/>
    <mergeCell ref="C7:C8"/>
    <mergeCell ref="C13:C15"/>
    <mergeCell ref="D13:D15"/>
    <mergeCell ref="D16:D19"/>
    <mergeCell ref="C16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5E4-A012-4C5A-BC6F-EBC7ABD14DDB}">
  <dimension ref="A1:D24"/>
  <sheetViews>
    <sheetView zoomScale="175" zoomScaleNormal="175" workbookViewId="0">
      <selection activeCell="B7" sqref="B7"/>
    </sheetView>
  </sheetViews>
  <sheetFormatPr defaultRowHeight="15" x14ac:dyDescent="0.25"/>
  <cols>
    <col min="1" max="1" width="4.7109375" customWidth="1"/>
    <col min="2" max="2" width="19.5703125" customWidth="1"/>
    <col min="3" max="3" width="25.28515625" customWidth="1"/>
    <col min="4" max="4" width="30.140625" customWidth="1"/>
  </cols>
  <sheetData>
    <row r="1" spans="1:4" x14ac:dyDescent="0.25">
      <c r="A1" s="14" t="s">
        <v>12</v>
      </c>
      <c r="B1" s="14" t="s">
        <v>65</v>
      </c>
      <c r="C1" s="14" t="s">
        <v>11</v>
      </c>
      <c r="D1" s="14" t="s">
        <v>66</v>
      </c>
    </row>
    <row r="2" spans="1:4" x14ac:dyDescent="0.25">
      <c r="A2" s="7">
        <v>1</v>
      </c>
      <c r="B2" s="16" t="s">
        <v>67</v>
      </c>
      <c r="C2" s="7"/>
      <c r="D2" s="7"/>
    </row>
    <row r="3" spans="1:4" x14ac:dyDescent="0.25">
      <c r="A3" s="7">
        <v>2</v>
      </c>
      <c r="B3" s="16" t="s">
        <v>84</v>
      </c>
      <c r="C3" s="7"/>
      <c r="D3" s="7"/>
    </row>
    <row r="4" spans="1:4" x14ac:dyDescent="0.25">
      <c r="A4" s="7"/>
      <c r="B4" s="7" t="s">
        <v>85</v>
      </c>
      <c r="C4" s="7"/>
      <c r="D4" s="7"/>
    </row>
    <row r="5" spans="1:4" x14ac:dyDescent="0.25">
      <c r="A5" s="7"/>
      <c r="B5" s="7" t="s">
        <v>86</v>
      </c>
      <c r="C5" s="7"/>
      <c r="D5" s="7"/>
    </row>
    <row r="6" spans="1:4" x14ac:dyDescent="0.25">
      <c r="A6" s="7">
        <v>2</v>
      </c>
      <c r="B6" s="17" t="s">
        <v>77</v>
      </c>
      <c r="C6" s="15"/>
      <c r="D6" s="15"/>
    </row>
    <row r="7" spans="1:4" x14ac:dyDescent="0.25">
      <c r="A7" s="7">
        <v>3</v>
      </c>
      <c r="B7" s="16" t="s">
        <v>68</v>
      </c>
      <c r="C7" s="7"/>
      <c r="D7" s="7"/>
    </row>
    <row r="8" spans="1:4" x14ac:dyDescent="0.25">
      <c r="A8" s="7">
        <v>4</v>
      </c>
      <c r="B8" s="7" t="s">
        <v>69</v>
      </c>
      <c r="C8" s="7"/>
      <c r="D8" s="7"/>
    </row>
    <row r="9" spans="1:4" x14ac:dyDescent="0.25">
      <c r="A9" s="7">
        <v>5</v>
      </c>
      <c r="B9" s="7" t="s">
        <v>70</v>
      </c>
      <c r="C9" s="7"/>
      <c r="D9" s="7"/>
    </row>
    <row r="10" spans="1:4" x14ac:dyDescent="0.25">
      <c r="A10" s="7">
        <v>6</v>
      </c>
      <c r="B10" s="7" t="s">
        <v>71</v>
      </c>
      <c r="C10" s="7"/>
      <c r="D10" s="7"/>
    </row>
    <row r="11" spans="1:4" x14ac:dyDescent="0.25">
      <c r="A11" s="7">
        <v>7</v>
      </c>
      <c r="B11" s="7" t="s">
        <v>74</v>
      </c>
      <c r="C11" s="7"/>
      <c r="D11" s="7"/>
    </row>
    <row r="12" spans="1:4" x14ac:dyDescent="0.25">
      <c r="A12" s="7">
        <v>8</v>
      </c>
      <c r="B12" s="7" t="s">
        <v>75</v>
      </c>
      <c r="C12" s="7"/>
      <c r="D12" s="7"/>
    </row>
    <row r="13" spans="1:4" x14ac:dyDescent="0.25">
      <c r="A13" s="7">
        <v>9</v>
      </c>
      <c r="B13" s="7" t="s">
        <v>76</v>
      </c>
      <c r="C13" s="7"/>
      <c r="D13" s="7"/>
    </row>
    <row r="14" spans="1:4" x14ac:dyDescent="0.25">
      <c r="A14" s="7">
        <v>10</v>
      </c>
      <c r="B14" s="7" t="s">
        <v>72</v>
      </c>
      <c r="C14" s="7"/>
      <c r="D14" s="7"/>
    </row>
    <row r="15" spans="1:4" x14ac:dyDescent="0.25">
      <c r="A15" s="7">
        <v>11</v>
      </c>
      <c r="B15" s="7" t="s">
        <v>73</v>
      </c>
      <c r="C15" s="7"/>
      <c r="D15" s="7"/>
    </row>
    <row r="16" spans="1:4" x14ac:dyDescent="0.25">
      <c r="A16" s="7">
        <v>12</v>
      </c>
      <c r="B16" s="17" t="s">
        <v>79</v>
      </c>
      <c r="C16" s="15"/>
      <c r="D16" s="15"/>
    </row>
    <row r="17" spans="1:4" x14ac:dyDescent="0.25">
      <c r="A17" s="7">
        <v>13</v>
      </c>
      <c r="B17" s="17" t="s">
        <v>80</v>
      </c>
      <c r="C17" s="15"/>
      <c r="D17" s="15"/>
    </row>
    <row r="18" spans="1:4" x14ac:dyDescent="0.25">
      <c r="A18" s="7">
        <v>14</v>
      </c>
      <c r="B18" s="18" t="s">
        <v>81</v>
      </c>
      <c r="C18" s="15"/>
      <c r="D18" s="15"/>
    </row>
    <row r="19" spans="1:4" x14ac:dyDescent="0.25">
      <c r="A19" s="7">
        <v>15</v>
      </c>
      <c r="B19" s="15" t="s">
        <v>82</v>
      </c>
      <c r="C19" s="15"/>
      <c r="D19" s="15"/>
    </row>
    <row r="20" spans="1:4" x14ac:dyDescent="0.25">
      <c r="A20" s="7">
        <v>16</v>
      </c>
      <c r="B20" s="15" t="s">
        <v>83</v>
      </c>
      <c r="C20" s="15"/>
      <c r="D20" s="15"/>
    </row>
    <row r="21" spans="1:4" x14ac:dyDescent="0.25">
      <c r="A21" s="7">
        <v>17</v>
      </c>
      <c r="B21" s="15" t="s">
        <v>87</v>
      </c>
      <c r="C21" s="15"/>
      <c r="D21" s="15"/>
    </row>
    <row r="22" spans="1:4" x14ac:dyDescent="0.25">
      <c r="A22" s="7">
        <v>18</v>
      </c>
      <c r="B22" s="15" t="s">
        <v>88</v>
      </c>
      <c r="C22" s="15"/>
      <c r="D22" s="15"/>
    </row>
    <row r="23" spans="1:4" x14ac:dyDescent="0.25">
      <c r="A23" s="7">
        <v>19</v>
      </c>
      <c r="B23" s="15" t="s">
        <v>90</v>
      </c>
      <c r="C23" s="15"/>
      <c r="D23" s="15"/>
    </row>
    <row r="24" spans="1:4" x14ac:dyDescent="0.25">
      <c r="A24" s="7">
        <v>20</v>
      </c>
      <c r="B24" s="15" t="s">
        <v>89</v>
      </c>
      <c r="C24" s="15"/>
      <c r="D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CD-A9E9-4B69-9E63-F60DA61ED8D5}">
  <dimension ref="A1:G12"/>
  <sheetViews>
    <sheetView zoomScale="145" zoomScaleNormal="145" workbookViewId="0">
      <selection activeCell="C7" sqref="C7"/>
    </sheetView>
  </sheetViews>
  <sheetFormatPr defaultRowHeight="15" x14ac:dyDescent="0.25"/>
  <cols>
    <col min="1" max="1" width="3.5703125" bestFit="1" customWidth="1"/>
    <col min="2" max="2" width="9.28515625" bestFit="1" customWidth="1"/>
    <col min="3" max="3" width="54.140625" bestFit="1" customWidth="1"/>
    <col min="4" max="4" width="14.85546875" bestFit="1" customWidth="1"/>
    <col min="5" max="5" width="11.85546875" customWidth="1"/>
    <col min="6" max="6" width="10.42578125" bestFit="1" customWidth="1"/>
    <col min="7" max="7" width="13.140625" customWidth="1"/>
  </cols>
  <sheetData>
    <row r="1" spans="1:7" x14ac:dyDescent="0.25">
      <c r="G1" s="19">
        <f ca="1">TODAY()</f>
        <v>45443</v>
      </c>
    </row>
    <row r="2" spans="1:7" x14ac:dyDescent="0.25">
      <c r="A2" s="20" t="s">
        <v>12</v>
      </c>
      <c r="B2" s="20" t="s">
        <v>102</v>
      </c>
      <c r="C2" s="20" t="s">
        <v>92</v>
      </c>
      <c r="D2" s="20" t="s">
        <v>98</v>
      </c>
      <c r="E2" s="20" t="s">
        <v>91</v>
      </c>
    </row>
    <row r="3" spans="1:7" x14ac:dyDescent="0.25">
      <c r="A3" s="22">
        <v>1</v>
      </c>
      <c r="B3" s="21" t="s">
        <v>100</v>
      </c>
      <c r="C3" s="22" t="s">
        <v>94</v>
      </c>
      <c r="D3" s="26" t="s">
        <v>108</v>
      </c>
      <c r="E3" s="22"/>
    </row>
    <row r="4" spans="1:7" x14ac:dyDescent="0.25">
      <c r="A4" s="22">
        <v>2</v>
      </c>
      <c r="B4" s="21" t="s">
        <v>100</v>
      </c>
      <c r="C4" s="22" t="s">
        <v>97</v>
      </c>
      <c r="D4" s="26" t="s">
        <v>108</v>
      </c>
      <c r="E4" s="22"/>
    </row>
    <row r="5" spans="1:7" x14ac:dyDescent="0.25">
      <c r="A5" s="22">
        <v>3</v>
      </c>
      <c r="B5" s="21" t="s">
        <v>100</v>
      </c>
      <c r="C5" s="22" t="s">
        <v>96</v>
      </c>
      <c r="D5" s="23">
        <v>45427</v>
      </c>
      <c r="E5" s="22">
        <f t="shared" ref="E5:E12" ca="1" si="0">D5-$G$1</f>
        <v>-16</v>
      </c>
    </row>
    <row r="6" spans="1:7" ht="30" x14ac:dyDescent="0.25">
      <c r="A6" s="22">
        <v>4</v>
      </c>
      <c r="B6" s="21" t="s">
        <v>100</v>
      </c>
      <c r="C6" s="24" t="s">
        <v>99</v>
      </c>
      <c r="D6" s="23">
        <f>D5+2</f>
        <v>45429</v>
      </c>
      <c r="E6" s="22">
        <f t="shared" ca="1" si="0"/>
        <v>-14</v>
      </c>
    </row>
    <row r="7" spans="1:7" x14ac:dyDescent="0.25">
      <c r="A7" s="22">
        <v>5</v>
      </c>
      <c r="B7" s="21" t="s">
        <v>100</v>
      </c>
      <c r="C7" s="22" t="s">
        <v>95</v>
      </c>
      <c r="D7" s="23">
        <f>D6</f>
        <v>45429</v>
      </c>
      <c r="E7" s="22">
        <f t="shared" ca="1" si="0"/>
        <v>-14</v>
      </c>
    </row>
    <row r="8" spans="1:7" x14ac:dyDescent="0.25">
      <c r="A8" s="22">
        <v>6</v>
      </c>
      <c r="B8" s="21" t="s">
        <v>101</v>
      </c>
      <c r="C8" s="22" t="s">
        <v>103</v>
      </c>
      <c r="D8" s="23">
        <v>45431</v>
      </c>
      <c r="E8" s="22">
        <f t="shared" ca="1" si="0"/>
        <v>-12</v>
      </c>
    </row>
    <row r="9" spans="1:7" x14ac:dyDescent="0.25">
      <c r="A9" s="22">
        <v>7</v>
      </c>
      <c r="B9" s="21" t="s">
        <v>101</v>
      </c>
      <c r="C9" s="25" t="s">
        <v>105</v>
      </c>
      <c r="D9" s="23">
        <f>D8</f>
        <v>45431</v>
      </c>
      <c r="E9" s="22">
        <f t="shared" ca="1" si="0"/>
        <v>-12</v>
      </c>
    </row>
    <row r="10" spans="1:7" x14ac:dyDescent="0.25">
      <c r="A10" s="22">
        <v>8</v>
      </c>
      <c r="B10" s="21" t="s">
        <v>101</v>
      </c>
      <c r="C10" s="22" t="s">
        <v>104</v>
      </c>
      <c r="D10" s="23">
        <f>D9+5</f>
        <v>45436</v>
      </c>
      <c r="E10" s="22">
        <f t="shared" ca="1" si="0"/>
        <v>-7</v>
      </c>
    </row>
    <row r="11" spans="1:7" x14ac:dyDescent="0.25">
      <c r="A11" s="22">
        <v>9</v>
      </c>
      <c r="B11" s="21" t="s">
        <v>101</v>
      </c>
      <c r="C11" s="22" t="s">
        <v>106</v>
      </c>
      <c r="D11" s="23">
        <f>D10+3</f>
        <v>45439</v>
      </c>
      <c r="E11" s="22">
        <f t="shared" ca="1" si="0"/>
        <v>-4</v>
      </c>
    </row>
    <row r="12" spans="1:7" x14ac:dyDescent="0.25">
      <c r="A12" s="22">
        <v>12</v>
      </c>
      <c r="B12" s="21" t="s">
        <v>107</v>
      </c>
      <c r="C12" s="22" t="s">
        <v>93</v>
      </c>
      <c r="D12" s="23">
        <v>45445</v>
      </c>
      <c r="E12" s="22">
        <f t="shared" ca="1" si="0"/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6E1E-CBB6-4EE1-95F2-4FF87B6AE4C6}">
  <dimension ref="A1:E31"/>
  <sheetViews>
    <sheetView tabSelected="1" zoomScale="115" zoomScaleNormal="115" workbookViewId="0">
      <selection activeCell="G19" sqref="G19"/>
    </sheetView>
  </sheetViews>
  <sheetFormatPr defaultRowHeight="15" x14ac:dyDescent="0.25"/>
  <cols>
    <col min="2" max="2" width="9.42578125" bestFit="1" customWidth="1"/>
    <col min="3" max="3" width="44.28515625" bestFit="1" customWidth="1"/>
    <col min="4" max="4" width="10.5703125" bestFit="1" customWidth="1"/>
    <col min="5" max="5" width="20.85546875" bestFit="1" customWidth="1"/>
  </cols>
  <sheetData>
    <row r="1" spans="1:5" x14ac:dyDescent="0.25">
      <c r="A1" s="31" t="s">
        <v>12</v>
      </c>
      <c r="B1" s="31" t="s">
        <v>115</v>
      </c>
      <c r="C1" s="31" t="s">
        <v>110</v>
      </c>
      <c r="D1" s="31" t="s">
        <v>111</v>
      </c>
      <c r="E1" s="31" t="s">
        <v>112</v>
      </c>
    </row>
    <row r="2" spans="1:5" x14ac:dyDescent="0.25">
      <c r="A2" s="15">
        <v>1</v>
      </c>
      <c r="B2" s="15" t="s">
        <v>109</v>
      </c>
      <c r="C2" s="15" t="s">
        <v>114</v>
      </c>
      <c r="D2" s="28">
        <v>121000</v>
      </c>
      <c r="E2" s="15" t="s">
        <v>118</v>
      </c>
    </row>
    <row r="3" spans="1:5" x14ac:dyDescent="0.25">
      <c r="A3" s="15">
        <v>2</v>
      </c>
      <c r="B3" s="15" t="s">
        <v>109</v>
      </c>
      <c r="C3" s="15" t="s">
        <v>113</v>
      </c>
      <c r="D3" s="28">
        <v>135000</v>
      </c>
      <c r="E3" s="15" t="s">
        <v>117</v>
      </c>
    </row>
    <row r="4" spans="1:5" x14ac:dyDescent="0.25">
      <c r="A4" s="15">
        <v>3</v>
      </c>
      <c r="B4" s="15" t="s">
        <v>109</v>
      </c>
      <c r="C4" s="15" t="s">
        <v>119</v>
      </c>
      <c r="D4" s="28">
        <v>180000</v>
      </c>
      <c r="E4" s="15" t="s">
        <v>116</v>
      </c>
    </row>
    <row r="5" spans="1:5" x14ac:dyDescent="0.25">
      <c r="A5" s="15">
        <v>4</v>
      </c>
      <c r="B5" s="15" t="s">
        <v>109</v>
      </c>
      <c r="C5" s="15" t="s">
        <v>120</v>
      </c>
      <c r="D5" s="28">
        <v>52000</v>
      </c>
      <c r="E5" s="15" t="s">
        <v>121</v>
      </c>
    </row>
    <row r="6" spans="1:5" x14ac:dyDescent="0.25">
      <c r="A6" s="15">
        <v>5</v>
      </c>
      <c r="B6" s="15" t="s">
        <v>109</v>
      </c>
      <c r="C6" s="15" t="s">
        <v>122</v>
      </c>
      <c r="D6" s="28">
        <v>86000</v>
      </c>
      <c r="E6" s="15" t="s">
        <v>123</v>
      </c>
    </row>
    <row r="7" spans="1:5" x14ac:dyDescent="0.25">
      <c r="A7" s="15">
        <v>6</v>
      </c>
      <c r="B7" s="15" t="s">
        <v>109</v>
      </c>
      <c r="C7" s="15" t="s">
        <v>124</v>
      </c>
      <c r="D7" s="28">
        <v>133000</v>
      </c>
      <c r="E7" s="15" t="s">
        <v>127</v>
      </c>
    </row>
    <row r="8" spans="1:5" x14ac:dyDescent="0.25">
      <c r="A8" s="15">
        <v>7</v>
      </c>
      <c r="B8" s="15" t="s">
        <v>109</v>
      </c>
      <c r="C8" s="15" t="s">
        <v>125</v>
      </c>
      <c r="D8" s="28">
        <v>87000</v>
      </c>
      <c r="E8" s="15" t="s">
        <v>128</v>
      </c>
    </row>
    <row r="9" spans="1:5" x14ac:dyDescent="0.25">
      <c r="A9" s="15">
        <v>8</v>
      </c>
      <c r="B9" s="15" t="s">
        <v>109</v>
      </c>
      <c r="C9" s="15" t="s">
        <v>142</v>
      </c>
      <c r="D9" s="28">
        <v>148000</v>
      </c>
      <c r="E9" s="15" t="s">
        <v>129</v>
      </c>
    </row>
    <row r="10" spans="1:5" x14ac:dyDescent="0.25">
      <c r="A10" s="15">
        <v>9</v>
      </c>
      <c r="B10" s="15" t="s">
        <v>109</v>
      </c>
      <c r="C10" s="15" t="s">
        <v>140</v>
      </c>
      <c r="D10" s="28">
        <v>40000</v>
      </c>
      <c r="E10" s="15" t="s">
        <v>130</v>
      </c>
    </row>
    <row r="11" spans="1:5" x14ac:dyDescent="0.25">
      <c r="A11" s="15">
        <v>10</v>
      </c>
      <c r="B11" s="15" t="s">
        <v>109</v>
      </c>
      <c r="C11" s="15" t="s">
        <v>139</v>
      </c>
      <c r="D11" s="28">
        <v>321000</v>
      </c>
      <c r="E11" s="15" t="s">
        <v>131</v>
      </c>
    </row>
    <row r="12" spans="1:5" x14ac:dyDescent="0.25">
      <c r="A12" s="15">
        <v>11</v>
      </c>
      <c r="B12" s="15" t="s">
        <v>109</v>
      </c>
      <c r="C12" s="15" t="s">
        <v>145</v>
      </c>
      <c r="D12" s="28">
        <v>74000</v>
      </c>
      <c r="E12" s="15" t="s">
        <v>132</v>
      </c>
    </row>
    <row r="13" spans="1:5" x14ac:dyDescent="0.25">
      <c r="A13" s="15">
        <v>12</v>
      </c>
      <c r="B13" s="15" t="s">
        <v>109</v>
      </c>
      <c r="C13" s="15" t="s">
        <v>126</v>
      </c>
      <c r="D13" s="28">
        <v>130000</v>
      </c>
      <c r="E13" s="15" t="s">
        <v>133</v>
      </c>
    </row>
    <row r="14" spans="1:5" x14ac:dyDescent="0.25">
      <c r="A14" s="15">
        <v>13</v>
      </c>
      <c r="B14" s="15" t="s">
        <v>109</v>
      </c>
      <c r="C14" s="15" t="s">
        <v>144</v>
      </c>
      <c r="D14" s="28">
        <v>34000</v>
      </c>
      <c r="E14" s="15" t="s">
        <v>134</v>
      </c>
    </row>
    <row r="15" spans="1:5" x14ac:dyDescent="0.25">
      <c r="A15" s="15">
        <v>14</v>
      </c>
      <c r="B15" s="15" t="s">
        <v>109</v>
      </c>
      <c r="C15" s="15" t="s">
        <v>141</v>
      </c>
      <c r="D15" s="28">
        <v>115000</v>
      </c>
      <c r="E15" s="15" t="s">
        <v>135</v>
      </c>
    </row>
    <row r="16" spans="1:5" x14ac:dyDescent="0.25">
      <c r="A16" s="15">
        <v>15</v>
      </c>
      <c r="B16" s="15" t="s">
        <v>109</v>
      </c>
      <c r="C16" s="15" t="s">
        <v>138</v>
      </c>
      <c r="D16" s="28">
        <v>290000</v>
      </c>
      <c r="E16" s="15" t="s">
        <v>136</v>
      </c>
    </row>
    <row r="17" spans="1:5" x14ac:dyDescent="0.25">
      <c r="A17" s="15">
        <v>16</v>
      </c>
      <c r="B17" s="15" t="s">
        <v>109</v>
      </c>
      <c r="C17" s="15" t="s">
        <v>143</v>
      </c>
      <c r="D17" s="28">
        <v>39000</v>
      </c>
      <c r="E17" s="15" t="s">
        <v>137</v>
      </c>
    </row>
    <row r="18" spans="1:5" x14ac:dyDescent="0.25">
      <c r="A18" s="29">
        <v>17</v>
      </c>
      <c r="B18" s="29" t="s">
        <v>109</v>
      </c>
      <c r="C18" s="29" t="s">
        <v>150</v>
      </c>
      <c r="D18" s="30">
        <v>143000</v>
      </c>
      <c r="E18" s="29" t="s">
        <v>146</v>
      </c>
    </row>
    <row r="19" spans="1:5" x14ac:dyDescent="0.25">
      <c r="A19" s="29">
        <v>18</v>
      </c>
      <c r="B19" s="29" t="s">
        <v>109</v>
      </c>
      <c r="C19" s="29" t="s">
        <v>151</v>
      </c>
      <c r="D19" s="30">
        <v>88000</v>
      </c>
      <c r="E19" s="29" t="s">
        <v>147</v>
      </c>
    </row>
    <row r="20" spans="1:5" x14ac:dyDescent="0.25">
      <c r="A20" s="29">
        <v>19</v>
      </c>
      <c r="B20" s="29" t="s">
        <v>109</v>
      </c>
      <c r="C20" s="29" t="s">
        <v>152</v>
      </c>
      <c r="D20" s="30">
        <v>138000</v>
      </c>
      <c r="E20" s="29" t="s">
        <v>148</v>
      </c>
    </row>
    <row r="21" spans="1:5" x14ac:dyDescent="0.25">
      <c r="A21" s="29">
        <v>20</v>
      </c>
      <c r="B21" s="29" t="s">
        <v>109</v>
      </c>
      <c r="C21" s="29" t="s">
        <v>153</v>
      </c>
      <c r="D21" s="30">
        <v>131000</v>
      </c>
      <c r="E21" s="29" t="s">
        <v>149</v>
      </c>
    </row>
    <row r="22" spans="1:5" x14ac:dyDescent="0.25">
      <c r="D22" s="27"/>
    </row>
    <row r="23" spans="1:5" x14ac:dyDescent="0.25">
      <c r="D23" s="27"/>
    </row>
    <row r="24" spans="1:5" x14ac:dyDescent="0.25">
      <c r="D24" s="27"/>
    </row>
    <row r="25" spans="1:5" x14ac:dyDescent="0.25">
      <c r="D25" s="27"/>
    </row>
    <row r="26" spans="1:5" x14ac:dyDescent="0.25">
      <c r="D26" s="27"/>
    </row>
    <row r="27" spans="1:5" x14ac:dyDescent="0.25">
      <c r="D27" s="27"/>
    </row>
    <row r="28" spans="1:5" x14ac:dyDescent="0.25">
      <c r="D28" s="27"/>
    </row>
    <row r="29" spans="1:5" x14ac:dyDescent="0.25">
      <c r="D29" s="27"/>
    </row>
    <row r="30" spans="1:5" x14ac:dyDescent="0.25">
      <c r="D30" s="27"/>
    </row>
    <row r="31" spans="1:5" x14ac:dyDescent="0.25">
      <c r="D31" s="2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</vt:lpstr>
      <vt:lpstr>Pages</vt:lpstr>
      <vt:lpstr>Timeline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Reinaldo</dc:creator>
  <cp:lastModifiedBy>Nicholas Reinaldo</cp:lastModifiedBy>
  <dcterms:created xsi:type="dcterms:W3CDTF">2024-03-05T12:25:15Z</dcterms:created>
  <dcterms:modified xsi:type="dcterms:W3CDTF">2024-05-31T09:12:02Z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6e17c8-16cb-49d6-96f9-b87e3c557870_Enabled">
    <vt:lpwstr>true</vt:lpwstr>
  </property>
  <property fmtid="{D5CDD505-2E9C-101B-9397-08002B2CF9AE}" pid="3" name="MSIP_Label_2e6e17c8-16cb-49d6-96f9-b87e3c557870_SetDate">
    <vt:lpwstr>2024-05-13T13:18:14Z</vt:lpwstr>
  </property>
  <property fmtid="{D5CDD505-2E9C-101B-9397-08002B2CF9AE}" pid="4" name="MSIP_Label_2e6e17c8-16cb-49d6-96f9-b87e3c557870_Method">
    <vt:lpwstr>Privileged</vt:lpwstr>
  </property>
  <property fmtid="{D5CDD505-2E9C-101B-9397-08002B2CF9AE}" pid="5" name="MSIP_Label_2e6e17c8-16cb-49d6-96f9-b87e3c557870_Name">
    <vt:lpwstr>Umum (Internal)</vt:lpwstr>
  </property>
  <property fmtid="{D5CDD505-2E9C-101B-9397-08002B2CF9AE}" pid="6" name="MSIP_Label_2e6e17c8-16cb-49d6-96f9-b87e3c557870_SiteId">
    <vt:lpwstr>5a16e6dd-8f4c-4160-b5d5-d0480bf2c890</vt:lpwstr>
  </property>
  <property fmtid="{D5CDD505-2E9C-101B-9397-08002B2CF9AE}" pid="7" name="MSIP_Label_2e6e17c8-16cb-49d6-96f9-b87e3c557870_ActionId">
    <vt:lpwstr>fc966e27-5438-48f7-80e6-67876897c214</vt:lpwstr>
  </property>
  <property fmtid="{D5CDD505-2E9C-101B-9397-08002B2CF9AE}" pid="8" name="MSIP_Label_2e6e17c8-16cb-49d6-96f9-b87e3c557870_ContentBits">
    <vt:lpwstr>0</vt:lpwstr>
  </property>
</Properties>
</file>