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66925"/>
  <mc:AlternateContent xmlns:mc="http://schemas.openxmlformats.org/markup-compatibility/2006">
    <mc:Choice Requires="x15">
      <x15ac:absPath xmlns:x15ac="http://schemas.microsoft.com/office/spreadsheetml/2010/11/ac" url="C:\Users\nicis\Downloads\"/>
    </mc:Choice>
  </mc:AlternateContent>
  <xr:revisionPtr revIDLastSave="0" documentId="13_ncr:1_{D728CFFD-99C8-4040-876A-D95F59E2D970}" xr6:coauthVersionLast="47" xr6:coauthVersionMax="47" xr10:uidLastSave="{00000000-0000-0000-0000-000000000000}"/>
  <bookViews>
    <workbookView xWindow="345" yWindow="2310" windowWidth="28800" windowHeight="11385" firstSheet="1" activeTab="1" xr2:uid="{D5EE908C-5A45-443A-9833-F30F3194D5D9}"/>
  </bookViews>
  <sheets>
    <sheet name="input" sheetId="1" r:id="rId1"/>
    <sheet name="output" sheetId="2" r:id="rId2"/>
  </sheets>
  <definedNames>
    <definedName name="_xlnm._FilterDatabase" localSheetId="0" hidden="1">input!$A$1:$D$34</definedName>
    <definedName name="_xlnm._FilterDatabase" localSheetId="1" hidden="1">output!$A$1:$G$133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3" i="2" l="1"/>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22" i="2"/>
  <c r="C132" i="2"/>
  <c r="C3" i="2"/>
  <c r="C4" i="2"/>
  <c r="C5" i="2"/>
  <c r="C6" i="2"/>
  <c r="C7" i="2"/>
  <c r="C8" i="2"/>
  <c r="C9" i="2"/>
  <c r="C10" i="2"/>
  <c r="C11" i="2"/>
  <c r="C12" i="2"/>
  <c r="C13" i="2"/>
  <c r="C14" i="2"/>
  <c r="C15" i="2"/>
  <c r="C16" i="2"/>
  <c r="C17" i="2"/>
  <c r="C18" i="2"/>
  <c r="C19" i="2"/>
  <c r="C20" i="2"/>
  <c r="C21" i="2"/>
  <c r="C128" i="2"/>
  <c r="C129" i="2"/>
  <c r="C130" i="2"/>
  <c r="C131" i="2"/>
  <c r="C133" i="2"/>
  <c r="C2" i="2"/>
</calcChain>
</file>

<file path=xl/sharedStrings.xml><?xml version="1.0" encoding="utf-8"?>
<sst xmlns="http://schemas.openxmlformats.org/spreadsheetml/2006/main" count="494" uniqueCount="337">
  <si>
    <t>config_id</t>
  </si>
  <si>
    <t>Parameter </t>
  </si>
  <si>
    <t>Definition </t>
  </si>
  <si>
    <t>Units </t>
  </si>
  <si>
    <t>Brakes: DATA_FRONT_SHARE </t>
  </si>
  <si>
    <t>Defines the %  response for the front brakes of the vehicle. 50% indicates the brake torque is equal to the rear brakes, &lt;50% indicates there is a larger torque applied at the rear </t>
  </si>
  <si>
    <t>% </t>
  </si>
  <si>
    <t>Brakes: DATA_MAX_TORQUE </t>
  </si>
  <si>
    <t>Maximum braking torque which can be applied through the brakes system </t>
  </si>
  <si>
    <t>Nm </t>
  </si>
  <si>
    <t>Drivetrain: DIFFERENTIAL_COAST </t>
  </si>
  <si>
    <t>The lock percentage of the differential when coasting (no load applied) </t>
  </si>
  <si>
    <t>Drivetrain: DIFFERENTIAL_POWER </t>
  </si>
  <si>
    <t>The lock percentage of the differential under power. This determines the torque split between the left and right wheels </t>
  </si>
  <si>
    <t>% (100% is fully locked, 0% is fully unlocked) </t>
  </si>
  <si>
    <t>Drivetrain: DIFFERENTIAL_PRELOAD </t>
  </si>
  <si>
    <t>The preload applied to the differential. A torque difference of X is required to unlock differential </t>
  </si>
  <si>
    <t>Suspensions: ARB_FRONT </t>
  </si>
  <si>
    <t>The effective wheel rate of the front anti roll bar </t>
  </si>
  <si>
    <t>Suspensions: ARB_REAR </t>
  </si>
  <si>
    <t>The effective wheel rate of the rear anti roll bar </t>
  </si>
  <si>
    <t>Suspensions: BASIC_CG_LOCATION </t>
  </si>
  <si>
    <t>The position of the center of mass along the vehicles length </t>
  </si>
  <si>
    <t>% of wheelbase (50% indicates equally distribution, &lt;50% indicates rear bias) </t>
  </si>
  <si>
    <t>Suspensions: BASIC_WHEELBASE </t>
  </si>
  <si>
    <t>The distance from the centre-point of the rear wheels to the centre-point of the front wheels </t>
  </si>
  <si>
    <t>meters </t>
  </si>
  <si>
    <t>Suspensions: FRONT_BUMP_STOP_RATE </t>
  </si>
  <si>
    <t>The spring rate of the front shocks “bump stops” </t>
  </si>
  <si>
    <t>Suspensions: FRONT_DAMP_BUMP </t>
  </si>
  <si>
    <t>The damping contribution of the front dampers where it is “compressing” due to a slow impact. </t>
  </si>
  <si>
    <t>Ns/m </t>
  </si>
  <si>
    <t>Suspensions: FRONT_DAMP_FAST_BUMP </t>
  </si>
  <si>
    <t>The damping contribution of the front dampers where it is “compressing” due to a fast impact. </t>
  </si>
  <si>
    <t>Suspensions: FRONT_DAMP_REBOUND </t>
  </si>
  <si>
    <t>The damping contribution of the front dampers where it is “rebounding” from a slow impact. </t>
  </si>
  <si>
    <t>Suspensions: FRONT_PACKER_RANGE </t>
  </si>
  <si>
    <t>Total length of suspension trave for the front shocks </t>
  </si>
  <si>
    <t>m </t>
  </si>
  <si>
    <t>Suspensions: FRONT_ROD_LENGTH </t>
  </si>
  <si>
    <t>Adjusts the ride height of the vehicle. Similar to coil-over adjustment of a vehicle </t>
  </si>
  <si>
    <t>Suspensions: FRONT_SPRING_RATE </t>
  </si>
  <si>
    <t>The effective spring rate of the suspension corner from the wheel contact </t>
  </si>
  <si>
    <t>Suspensions: FRONT_STATIC_CAMBER </t>
  </si>
  <si>
    <t>The angles of the front wheels looking from a front-view. Negative camber is where the bottom-most section of the tyre is further outboard then the top-most </t>
  </si>
  <si>
    <t>degrees </t>
  </si>
  <si>
    <t>Suspensions: FRONT_TOE_OUT </t>
  </si>
  <si>
    <t>The angle of the front wheels from a top-view perspective. Negative values represent the front wheels “toeing inwards” from neutral. </t>
  </si>
  <si>
    <t>Suspensions: FRONT_TRACK </t>
  </si>
  <si>
    <t>The effective distance from the contact points of the front left to the front right wheel </t>
  </si>
  <si>
    <t>Suspensions: REAR_ROD_LENGTH </t>
  </si>
  <si>
    <t>Suspensions: REAR_SPRING_RATE </t>
  </si>
  <si>
    <t>Suspensions: REAR_STATIC_CAMBER </t>
  </si>
  <si>
    <t>The angles of the rear wheels looking from a front-view. Negative camber is where the bottom-most section of the tyre is further outboard then the top-most </t>
  </si>
  <si>
    <t>Suspensions: REAR_TOE_OUT </t>
  </si>
  <si>
    <t>The angle of the rear wheels from a top-view perspective. Negative values represent the rear wheels “toeing inwards” from neutral. </t>
  </si>
  <si>
    <t>Suspensions: REAR_TRACK </t>
  </si>
  <si>
    <t>The effective distance from the contact points of the rear left to the rear right wheel </t>
  </si>
  <si>
    <t>Suspensions: FRONT_DAMP_FAST_REBOUND </t>
  </si>
  <si>
    <t>The damping contribution of the front dampers where it is “rebounding” from a fast impact. </t>
  </si>
  <si>
    <t>Suspensions: REAR_BUMP_STOP_RATE </t>
  </si>
  <si>
    <t>The spring rate of the rear shocks “bump stops” </t>
  </si>
  <si>
    <t>Suspensions: REAR_DAMP_BUMP </t>
  </si>
  <si>
    <t>The damping contribution of the rear dampers where it is “compressing” due to a slow impact. </t>
  </si>
  <si>
    <t>Suspensions: REAR_DAMP_FAST_BUMP </t>
  </si>
  <si>
    <t>The damping contribution of the rear dampers where it is “compressing” due to a fast impact. </t>
  </si>
  <si>
    <t>Suspensions: REAR_DAMP_FAST_REBOUND </t>
  </si>
  <si>
    <t>The damping contribution of the rear dampers where it is “rebounding” from a fast impact.  </t>
  </si>
  <si>
    <t>Suspensions: REAR_DAMP_REBOUND </t>
  </si>
  <si>
    <t>The damping contribution of the rear dampers where it is “rebounding” from a slow impact. </t>
  </si>
  <si>
    <t>Suspensions: REAR_PACKER_RANGE </t>
  </si>
  <si>
    <t>Total length of suspension trave for the rear shocks </t>
  </si>
  <si>
    <t>Tyres: FRONT_PREESSURE_STATIC </t>
  </si>
  <si>
    <t>The effective static pressure of the front tyre </t>
  </si>
  <si>
    <t>PSI </t>
  </si>
  <si>
    <t>Tyres: REAR_PRESSURE_STATIC </t>
  </si>
  <si>
    <t>The effective static pressure of the rear tyre </t>
  </si>
  <si>
    <t>output_id</t>
  </si>
  <si>
    <t>output_parameter</t>
  </si>
  <si>
    <t>Shortened name</t>
  </si>
  <si>
    <t>Description</t>
  </si>
  <si>
    <t>Type</t>
  </si>
  <si>
    <t>Min</t>
  </si>
  <si>
    <t>Max</t>
  </si>
  <si>
    <t>acsys.CS.SpeedKMH</t>
  </si>
  <si>
    <t>Speed in km/h</t>
  </si>
  <si>
    <t>Float</t>
  </si>
  <si>
    <t>acsys.CS.Gas</t>
  </si>
  <si>
    <t>Pressure applied on gas pedal</t>
  </si>
  <si>
    <t>acsys.CS.Brake</t>
  </si>
  <si>
    <t>Pressure applied on brake pedal</t>
  </si>
  <si>
    <t>acsys.CS.Clutch</t>
  </si>
  <si>
    <t>Pressure applied on clutch pedal</t>
  </si>
  <si>
    <t>acsys.CS.Gear</t>
  </si>
  <si>
    <t>Current gear</t>
  </si>
  <si>
    <t>Int</t>
  </si>
  <si>
    <t>max_gear</t>
  </si>
  <si>
    <t>acsys.CS.BestLap</t>
  </si>
  <si>
    <t>Best lap in milliseconts</t>
  </si>
  <si>
    <t>acsys.CS.CGHeight</t>
  </si>
  <si>
    <t>Height of centre of gravity of the car from the ground</t>
  </si>
  <si>
    <t>acsys.CS.DriveTrainSpeed</t>
  </si>
  <si>
    <t>Speed delivered to the wheels</t>
  </si>
  <si>
    <t>acsys.CS.RPM</t>
  </si>
  <si>
    <t>Engine rotations per minute</t>
  </si>
  <si>
    <t>acsys.CS.LapCount</t>
  </si>
  <si>
    <t>Lap count of current session</t>
  </si>
  <si>
    <t>acsys.CS.LapInvalidated</t>
  </si>
  <si>
    <t>1 if lap invalidated, 0 otherwise. A lap is invalidated if the car completely leaves the track.</t>
  </si>
  <si>
    <t>Binary</t>
  </si>
  <si>
    <t>acsys.CS.LapTime</t>
  </si>
  <si>
    <t>Current lap time in milliseconds</t>
  </si>
  <si>
    <t>acsys.CS.LastLap</t>
  </si>
  <si>
    <t>Last lap time in milliseconds</t>
  </si>
  <si>
    <t>acsys.CS.NormalizedSplinePosition</t>
  </si>
  <si>
    <t>Position of the car on the normalised track spline. Normalised means the length of the spline is set to 1, and spline refers to the line along the centre of the track.</t>
  </si>
  <si>
    <t>acsys.CS.PerformanceMeter</t>
  </si>
  <si>
    <t>Estimate of how many seconds this lap is behind the best lap at the same position</t>
  </si>
  <si>
    <t>acsys.CS.Steer</t>
  </si>
  <si>
    <t>Radians of steer rotation</t>
  </si>
  <si>
    <t>-2pi</t>
  </si>
  <si>
    <t>2pi</t>
  </si>
  <si>
    <t>acsys.CS.DrsEnabled</t>
  </si>
  <si>
    <t>1 if DRS is enabled, 0 otherwise</t>
  </si>
  <si>
    <t>acsys.CS.ERSCurrentKJ</t>
  </si>
  <si>
    <t>Energy used by the engine during the previous timestep</t>
  </si>
  <si>
    <t>acsys.CS.ERSMaxJ</t>
  </si>
  <si>
    <t>ignore</t>
  </si>
  <si>
    <t>acsys.CS.RaceFinished</t>
  </si>
  <si>
    <t>1 if race is finished, 0 otherwise</t>
  </si>
  <si>
    <t>AccG_X</t>
  </si>
  <si>
    <t>Gravitational acceleration on the vehicle's centre of gravity in the x direction</t>
  </si>
  <si>
    <t>AccG_Y</t>
  </si>
  <si>
    <t>Gravitational acceleration on the vehicle's centre of gravity in the y direction</t>
  </si>
  <si>
    <t>AccG_Z</t>
  </si>
  <si>
    <t>Gravitational acceleration on the vehicle's centre of gravity in the z direction</t>
  </si>
  <si>
    <t>LocalAngularVelocity_X</t>
  </si>
  <si>
    <t>x component of car's angular velocity vector, with car as origin</t>
  </si>
  <si>
    <t>LocalAngularVelocity_Y</t>
  </si>
  <si>
    <t>y component of car's angular velocity vector, with car as origin</t>
  </si>
  <si>
    <t>LocalAngularVelocity_Z</t>
  </si>
  <si>
    <t>z component of car's angular velocity vector, with car as origin</t>
  </si>
  <si>
    <t>LocalVelocity_X</t>
  </si>
  <si>
    <t>Velocity of the car in the x direction with car as origin</t>
  </si>
  <si>
    <t>LocalVelocity_Y</t>
  </si>
  <si>
    <t>Velocity of the car in the y direction with car as origin</t>
  </si>
  <si>
    <t>LocalVelocity_Z</t>
  </si>
  <si>
    <t>Velocity of the car in the z direction with car as origin</t>
  </si>
  <si>
    <t>SpeedTotal_kmh</t>
  </si>
  <si>
    <t>SpeedTotal_mph</t>
  </si>
  <si>
    <t>Speed in miles/h</t>
  </si>
  <si>
    <t>SpeedTotal_ms</t>
  </si>
  <si>
    <t>Speed in m/s</t>
  </si>
  <si>
    <t>Velocity_X</t>
  </si>
  <si>
    <t>Velocity of the car in the x direction</t>
  </si>
  <si>
    <t>Velocity_Y</t>
  </si>
  <si>
    <t>Velocity of the car in the y direction</t>
  </si>
  <si>
    <t>Velocity_Z</t>
  </si>
  <si>
    <t>Velocity of the car in the z direction</t>
  </si>
  <si>
    <t>WorldPosition_X</t>
  </si>
  <si>
    <t>Current car coordinates on map in x direction</t>
  </si>
  <si>
    <t>WorldPosition_Y</t>
  </si>
  <si>
    <t>Current car coordinates on map in y direction</t>
  </si>
  <si>
    <t>WorldPosition_Z</t>
  </si>
  <si>
    <t>Current car coordinates on map in z direction</t>
  </si>
  <si>
    <t>WheelAngularSpeed_FL</t>
  </si>
  <si>
    <t>Angular speed of front left wheel</t>
  </si>
  <si>
    <t>WheelAngularSpeed_FR</t>
  </si>
  <si>
    <t>Angular speed of front right wheel</t>
  </si>
  <si>
    <t>WheelAngularSpeed_RL</t>
  </si>
  <si>
    <t>Angular speed of rear left wheel</t>
  </si>
  <si>
    <t>WheelAngularSpeed_RR</t>
  </si>
  <si>
    <t>Angular speed of rear right wheel</t>
  </si>
  <si>
    <t>CamberRad_FL</t>
  </si>
  <si>
    <t>Camber angle of front left wheel in radians</t>
  </si>
  <si>
    <t>CamberRad_FR</t>
  </si>
  <si>
    <t>Camber angle of front right wheel in radians</t>
  </si>
  <si>
    <t>CamberRad_RL</t>
  </si>
  <si>
    <t>Camber angle of rear left wheel in radians</t>
  </si>
  <si>
    <t>CamberRad_RR</t>
  </si>
  <si>
    <t>Camber angle of rear right wheel in radians</t>
  </si>
  <si>
    <t>CamberDeg_FL</t>
  </si>
  <si>
    <t>Camber angle of front left wheel in degrees</t>
  </si>
  <si>
    <t>CamberDeg_FR</t>
  </si>
  <si>
    <t>Camber angle of front right wheel in degrees</t>
  </si>
  <si>
    <t>CamberDeg_RL</t>
  </si>
  <si>
    <t>Camber angle of rear left wheel in degrees</t>
  </si>
  <si>
    <t>CamberDeg_RR</t>
  </si>
  <si>
    <t>Camber angle of rear right wheel in degrees</t>
  </si>
  <si>
    <t>SlipAngle_FL</t>
  </si>
  <si>
    <t>Why is this per wheel?</t>
  </si>
  <si>
    <t>SlipAngle_FR</t>
  </si>
  <si>
    <t>SlipAngle_RL</t>
  </si>
  <si>
    <t>SlipAngle_RR</t>
  </si>
  <si>
    <t>SlipRatio_FL</t>
  </si>
  <si>
    <t>Slip ratio of front left wheel</t>
  </si>
  <si>
    <t>SlipRatio_FR</t>
  </si>
  <si>
    <t>Slip ratio of front right wheel</t>
  </si>
  <si>
    <t>SlipRatio_RL</t>
  </si>
  <si>
    <t>Slip ratio of rear left wheel</t>
  </si>
  <si>
    <t>SlipRatio_RR</t>
  </si>
  <si>
    <t>Slip ratio of rear right wheel</t>
  </si>
  <si>
    <t>Mz_FL</t>
  </si>
  <si>
    <t xml:space="preserve">Self-aligning torque of the front left tyre </t>
  </si>
  <si>
    <t>Mz_FR</t>
  </si>
  <si>
    <t xml:space="preserve">Self-aligning torque of the front right tyre </t>
  </si>
  <si>
    <t>Mz_RL</t>
  </si>
  <si>
    <t xml:space="preserve">Self-aligning torque of the rear left tyre </t>
  </si>
  <si>
    <t>Mz_RR</t>
  </si>
  <si>
    <t xml:space="preserve">Self-aligning torque of the rear right tyre </t>
  </si>
  <si>
    <t>Load_FL</t>
  </si>
  <si>
    <t>Radius front left tyre</t>
  </si>
  <si>
    <t>Load_FR</t>
  </si>
  <si>
    <t>Radius front right tyre</t>
  </si>
  <si>
    <t>Load_RL</t>
  </si>
  <si>
    <t>Radius rear left tyre</t>
  </si>
  <si>
    <t>Load_RR</t>
  </si>
  <si>
    <t>Radius rear right tyre</t>
  </si>
  <si>
    <t>TyreRadius_FL</t>
  </si>
  <si>
    <t>Radius of front left tyre (constant)</t>
  </si>
  <si>
    <t>TyreRadius_FR</t>
  </si>
  <si>
    <t>Radius of front right tyre (constant)</t>
  </si>
  <si>
    <t>TyreRadius_RL</t>
  </si>
  <si>
    <t>Radius of rear left tyre (constant)</t>
  </si>
  <si>
    <t>TyreRadius_RR</t>
  </si>
  <si>
    <t>Radius of rear right tyre (constant)</t>
  </si>
  <si>
    <t>NdSlip_FL</t>
  </si>
  <si>
    <t>Unsure</t>
  </si>
  <si>
    <t>NdSlip_FR</t>
  </si>
  <si>
    <t>NdSlip_RL</t>
  </si>
  <si>
    <t>NdSlip_RR</t>
  </si>
  <si>
    <t>TyreSlip_FL</t>
  </si>
  <si>
    <t>TyreSlip_FR</t>
  </si>
  <si>
    <t>TyreSlip_RL</t>
  </si>
  <si>
    <t>TyreSlip_RR</t>
  </si>
  <si>
    <t>DY_FL</t>
  </si>
  <si>
    <t>DY_FR</t>
  </si>
  <si>
    <t>DY_RL</t>
  </si>
  <si>
    <t>DY_RR</t>
  </si>
  <si>
    <t>CurrentTyresCoreTemp_FL</t>
  </si>
  <si>
    <t>Core temperature of front left tyre</t>
  </si>
  <si>
    <t>CurrentTyresCoreTemp_FR</t>
  </si>
  <si>
    <t>Core temperature of front right tyre</t>
  </si>
  <si>
    <t>CurrentTyresCoreTemp_RL</t>
  </si>
  <si>
    <t>Core temperature of rear left tyre</t>
  </si>
  <si>
    <t>CurrentTyresCoreTemp_RR</t>
  </si>
  <si>
    <t>Core temperature of rear right tyre</t>
  </si>
  <si>
    <t>DynamicPressure_FL</t>
  </si>
  <si>
    <t>Pressure of front left tyre (psi)</t>
  </si>
  <si>
    <t>DynamicPressure_FR</t>
  </si>
  <si>
    <t>Pressure of front right tyre (psi)</t>
  </si>
  <si>
    <t>DynamicPressure_RL</t>
  </si>
  <si>
    <t>Pressure of rear left tyre (psi)</t>
  </si>
  <si>
    <t>DynamicPressure_RR</t>
  </si>
  <si>
    <t>Pressure of rear right tyre (psi)</t>
  </si>
  <si>
    <t>TyreLoadedRadius_FL</t>
  </si>
  <si>
    <t>Radius of front left tyre under load</t>
  </si>
  <si>
    <t>TyreLoadedRadius_FR</t>
  </si>
  <si>
    <t>Radius of front right tyre under load</t>
  </si>
  <si>
    <t>TyreLoadedRadius_RL</t>
  </si>
  <si>
    <t>Radius of rear left tyre under load</t>
  </si>
  <si>
    <t>TyreLoadedRadius_RR</t>
  </si>
  <si>
    <t>Radius of rear right tyre under load</t>
  </si>
  <si>
    <t>SuspensionTravel_FL</t>
  </si>
  <si>
    <t>Vertical travel of suspension of front left tyre under load</t>
  </si>
  <si>
    <t>SuspensionTravel_FR</t>
  </si>
  <si>
    <t>Vertical travel of suspension of front right tyre under load</t>
  </si>
  <si>
    <t>SuspensionTravel_RL</t>
  </si>
  <si>
    <t>Vertical travel of suspension of rear left tyre under load</t>
  </si>
  <si>
    <t>SuspensionTravel_RR</t>
  </si>
  <si>
    <t>Vertical travel of suspension of rear right tyre under load</t>
  </si>
  <si>
    <t>TyreDirtyLevel_FL</t>
  </si>
  <si>
    <t xml:space="preserve">Quantity of dirt on front left tyre </t>
  </si>
  <si>
    <t>TyreDirtyLevel_FR</t>
  </si>
  <si>
    <t xml:space="preserve">Quantity of dirt on front right tyre </t>
  </si>
  <si>
    <t>TyreDirtyLevel_RL</t>
  </si>
  <si>
    <t xml:space="preserve">Quantity of dirt on rear left tyre </t>
  </si>
  <si>
    <t>TyreDirtyLevel_RR</t>
  </si>
  <si>
    <t xml:space="preserve">Quantity of dirt on rear right tyre </t>
  </si>
  <si>
    <t>TyreContactNormal_FL_X</t>
  </si>
  <si>
    <t>Normal vector to front left tyre's contact point (x)</t>
  </si>
  <si>
    <t>TyreContactNormal_FL_Y</t>
  </si>
  <si>
    <t>Normal vector to front left tyre's contact point (y)</t>
  </si>
  <si>
    <t>TyreContactNormal_FL_Z</t>
  </si>
  <si>
    <t>Normal vector to front left tyre's contact point (z)</t>
  </si>
  <si>
    <t>TyreContactNormal_FR_X</t>
  </si>
  <si>
    <t>Normal vector to front right tyre's contact point (x)</t>
  </si>
  <si>
    <t>TyreContactNormal_FR_Y</t>
  </si>
  <si>
    <t>Normal vector to front right tyre's contact point (y)</t>
  </si>
  <si>
    <t>TyreContactNormal_FR_Z</t>
  </si>
  <si>
    <t>Normal vector to front right tyre's contact point (z)</t>
  </si>
  <si>
    <t>TyreContactNormal_RL_X</t>
  </si>
  <si>
    <t>Normal vector to rear left tyre's contact point (x)</t>
  </si>
  <si>
    <t>TyreContactNormal_RL_Y</t>
  </si>
  <si>
    <t>Normal vector to rear left tyre's contact point (y)</t>
  </si>
  <si>
    <t>TyreContactNormal_RL_Z</t>
  </si>
  <si>
    <t>Normal vector to rear left tyre's contact point (z)</t>
  </si>
  <si>
    <t>TyreContactNormal_RR_X</t>
  </si>
  <si>
    <t>Normal vector to rear right tyre's contact point (x)</t>
  </si>
  <si>
    <t>TyreContactNormal_RR_Y</t>
  </si>
  <si>
    <t>Normal vector to rear right tyre's contact point (y)</t>
  </si>
  <si>
    <t>TyreContactNormal_RR_Z</t>
  </si>
  <si>
    <t>Normal vector to rear right tyre's contact point (z)</t>
  </si>
  <si>
    <t>TyreContactPoint_FL_X</t>
  </si>
  <si>
    <t>Contact point of front left tyre with the ground (x)</t>
  </si>
  <si>
    <t>TyreContactPoint_FL_Y</t>
  </si>
  <si>
    <t>Contact point of front left tyre with the ground (y)</t>
  </si>
  <si>
    <t>TyreContactPoint_FL_Z</t>
  </si>
  <si>
    <t>Contact point of front left tyre with the ground (z)</t>
  </si>
  <si>
    <t>TyreContactPoint_FR_X</t>
  </si>
  <si>
    <t>Contact point of front right tyre with the ground (x)</t>
  </si>
  <si>
    <t>TyreContactPoint_FR_Y</t>
  </si>
  <si>
    <t>Contact point of front right tyre with the ground (y)</t>
  </si>
  <si>
    <t>TyreContactPoint_FR_Z</t>
  </si>
  <si>
    <t>Contact point of front right tyre with the ground (z)</t>
  </si>
  <si>
    <t>TyreContactPoint_RL_X</t>
  </si>
  <si>
    <t>Contact point of rear left tyre with the ground (x)</t>
  </si>
  <si>
    <t>TyreContactPoint_RL_Y</t>
  </si>
  <si>
    <t>Contact point of rear left tyre with the ground (y)</t>
  </si>
  <si>
    <t>TyreContactPoint_RL_Z</t>
  </si>
  <si>
    <t>Contact point of rear left tyre with the ground (z)</t>
  </si>
  <si>
    <t>TyreContactPoint_RR_X</t>
  </si>
  <si>
    <t>Contact point of rear right tyre with the ground (x)</t>
  </si>
  <si>
    <t>TyreContactPoint_RR_Y</t>
  </si>
  <si>
    <t>Contact point of rear right tyre with the ground (y)</t>
  </si>
  <si>
    <t>TyreContactPoint_RR_Z</t>
  </si>
  <si>
    <t>Contact point of rear right tyre with the ground (z)</t>
  </si>
  <si>
    <t>acsys.CS.ToeInDeg</t>
  </si>
  <si>
    <t>Toe in (degrees)</t>
  </si>
  <si>
    <t>acsys.CS.Caster</t>
  </si>
  <si>
    <t>Caster angle in radians</t>
  </si>
  <si>
    <t xml:space="preserve"> </t>
  </si>
  <si>
    <t>acsys.CS.ERSDelivery</t>
  </si>
  <si>
    <t>acsys.CS.ERSHeatCharging</t>
  </si>
  <si>
    <t>ERSCurrentKJRunningTotaledKMH</t>
  </si>
  <si>
    <t>Total energy used by the engine until this timestep</t>
  </si>
  <si>
    <t>acsys.CS.ERSRecovery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</si>
</sst>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name val="Calibri"/>
      <family val="2"/>
    </font>
    <font>
      <b/>
      <sz val="11"/>
      <name val="Calibri"/>
      <family val="2"/>
    </font>
  </fonts>
  <fills count="2">
    <fill>
      <patternFill patternType="none"/>
    </fill>
    <fill>
      <patternFill patternType="gray125"/>
    </fill>
  </fills>
  <borders count="13">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1">
    <xf numFmtId="0" fontId="0" fillId="0" borderId="0"/>
  </cellStyleXfs>
  <cellXfs count="24">
    <xf numFmtId="0" fontId="0" fillId="0" borderId="0" xfId="0"/>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2" fillId="0" borderId="5" xfId="0" applyFont="1" applyBorder="1" applyAlignment="1">
      <alignment horizontal="left" vertical="center" wrapText="1"/>
    </xf>
    <xf numFmtId="0" fontId="2" fillId="0" borderId="6" xfId="0" applyFont="1" applyBorder="1" applyAlignment="1">
      <alignment horizontal="left" vertical="center" wrapText="1"/>
    </xf>
    <xf numFmtId="0" fontId="2" fillId="0" borderId="7" xfId="0" applyFont="1" applyBorder="1" applyAlignment="1">
      <alignment horizontal="left" vertical="center" wrapText="1"/>
    </xf>
    <xf numFmtId="0" fontId="0" fillId="0" borderId="0" xfId="0" applyAlignment="1">
      <alignment vertical="center"/>
    </xf>
    <xf numFmtId="0" fontId="0" fillId="0" borderId="0" xfId="0" quotePrefix="1" applyAlignment="1">
      <alignment vertical="center"/>
    </xf>
    <xf numFmtId="0" fontId="1" fillId="0" borderId="0" xfId="0" applyFont="1" applyAlignment="1">
      <alignment vertical="center"/>
    </xf>
    <xf numFmtId="0" fontId="0" fillId="0" borderId="6" xfId="0" applyBorder="1" applyAlignment="1">
      <alignment horizontal="left" vertical="center" wrapText="1"/>
    </xf>
    <xf numFmtId="0" fontId="0" fillId="0" borderId="4" xfId="0" applyBorder="1" applyAlignment="1">
      <alignment horizontal="left" vertical="center" wrapText="1"/>
    </xf>
    <xf numFmtId="0" fontId="0" fillId="0" borderId="4" xfId="0" quotePrefix="1" applyBorder="1" applyAlignment="1">
      <alignment horizontal="left" vertical="center" wrapText="1"/>
    </xf>
    <xf numFmtId="0" fontId="0" fillId="0" borderId="5" xfId="0" applyBorder="1" applyAlignment="1">
      <alignment horizontal="left" vertical="center" wrapText="1"/>
    </xf>
    <xf numFmtId="0" fontId="0" fillId="0" borderId="6"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3" fillId="0" borderId="1" xfId="0" applyFont="1" applyBorder="1" applyAlignment="1">
      <alignment horizontal="center" vertical="center" wrapText="1"/>
    </xf>
    <xf numFmtId="0" fontId="3" fillId="0" borderId="8" xfId="0" applyFont="1" applyBorder="1" applyAlignment="1">
      <alignment horizontal="center" vertical="center" wrapText="1"/>
    </xf>
    <xf numFmtId="0" fontId="1" fillId="0" borderId="1" xfId="0" applyFont="1" applyBorder="1" applyAlignment="1">
      <alignment horizontal="center" vertical="center" wrapText="1"/>
    </xf>
    <xf numFmtId="0" fontId="3" fillId="0" borderId="9" xfId="0" applyFont="1" applyBorder="1" applyAlignment="1">
      <alignment horizontal="center" vertical="center" wrapText="1"/>
    </xf>
    <xf numFmtId="0" fontId="2" fillId="0" borderId="10" xfId="0" applyFont="1" applyBorder="1" applyAlignment="1">
      <alignment horizontal="left" vertical="center" wrapText="1"/>
    </xf>
    <xf numFmtId="0" fontId="2" fillId="0" borderId="11" xfId="0" applyFont="1" applyBorder="1" applyAlignment="1">
      <alignment horizontal="left" vertical="center" wrapText="1"/>
    </xf>
    <xf numFmtId="0" fontId="2" fillId="0" borderId="12" xfId="0" applyFont="1" applyBorder="1" applyAlignment="1">
      <alignment horizontal="left" vertical="center" wrapText="1"/>
    </xf>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934FD-B292-48CE-82D0-4E1EB52E17B4}">
  <sheetPr codeName="Sheet1"/>
  <dimension ref="A1:D34"/>
  <sheetViews>
    <sheetView zoomScale="84" workbookViewId="0">
      <pane ySplit="1" topLeftCell="A2" activePane="bottomLeft" state="frozen"/>
      <selection pane="bottomLeft" activeCell="F3" sqref="F3"/>
    </sheetView>
  </sheetViews>
  <sheetFormatPr defaultRowHeight="15" x14ac:dyDescent="0.25"/>
  <cols>
    <col min="2" max="2" width="41.140625" customWidth="1"/>
    <col min="3" max="3" width="58.7109375" customWidth="1"/>
    <col min="4" max="4" width="39" customWidth="1"/>
  </cols>
  <sheetData>
    <row r="1" spans="1:4" ht="20.100000000000001" customHeight="1" thickBot="1" x14ac:dyDescent="0.3">
      <c r="A1" s="19" t="s">
        <v>0</v>
      </c>
      <c r="B1" s="20" t="s">
        <v>1</v>
      </c>
      <c r="C1" s="17" t="s">
        <v>2</v>
      </c>
      <c r="D1" s="18" t="s">
        <v>3</v>
      </c>
    </row>
    <row r="2" spans="1:4" ht="39.950000000000003" customHeight="1" x14ac:dyDescent="0.25">
      <c r="A2" s="14">
        <v>1</v>
      </c>
      <c r="B2" s="21" t="s">
        <v>4</v>
      </c>
      <c r="C2" s="5" t="s">
        <v>5</v>
      </c>
      <c r="D2" s="6" t="s">
        <v>6</v>
      </c>
    </row>
    <row r="3" spans="1:4" ht="39.950000000000003" customHeight="1" x14ac:dyDescent="0.25">
      <c r="A3" s="15">
        <v>2</v>
      </c>
      <c r="B3" s="22" t="s">
        <v>7</v>
      </c>
      <c r="C3" s="3" t="s">
        <v>8</v>
      </c>
      <c r="D3" s="1" t="s">
        <v>9</v>
      </c>
    </row>
    <row r="4" spans="1:4" ht="39.950000000000003" customHeight="1" x14ac:dyDescent="0.25">
      <c r="A4" s="15">
        <v>3</v>
      </c>
      <c r="B4" s="22" t="s">
        <v>10</v>
      </c>
      <c r="C4" s="3" t="s">
        <v>11</v>
      </c>
      <c r="D4" s="1" t="s">
        <v>6</v>
      </c>
    </row>
    <row r="5" spans="1:4" ht="39.950000000000003" customHeight="1" x14ac:dyDescent="0.25">
      <c r="A5" s="15">
        <v>4</v>
      </c>
      <c r="B5" s="22" t="s">
        <v>12</v>
      </c>
      <c r="C5" s="3" t="s">
        <v>13</v>
      </c>
      <c r="D5" s="1" t="s">
        <v>14</v>
      </c>
    </row>
    <row r="6" spans="1:4" ht="39.950000000000003" customHeight="1" x14ac:dyDescent="0.25">
      <c r="A6" s="15">
        <v>5</v>
      </c>
      <c r="B6" s="22" t="s">
        <v>15</v>
      </c>
      <c r="C6" s="3" t="s">
        <v>16</v>
      </c>
      <c r="D6" s="1" t="s">
        <v>9</v>
      </c>
    </row>
    <row r="7" spans="1:4" ht="39.950000000000003" customHeight="1" x14ac:dyDescent="0.25">
      <c r="A7" s="15">
        <v>6</v>
      </c>
      <c r="B7" s="22" t="s">
        <v>17</v>
      </c>
      <c r="C7" s="3" t="s">
        <v>18</v>
      </c>
      <c r="D7" s="1" t="s">
        <v>9</v>
      </c>
    </row>
    <row r="8" spans="1:4" ht="39.950000000000003" customHeight="1" x14ac:dyDescent="0.25">
      <c r="A8" s="15">
        <v>7</v>
      </c>
      <c r="B8" s="22" t="s">
        <v>19</v>
      </c>
      <c r="C8" s="3" t="s">
        <v>20</v>
      </c>
      <c r="D8" s="1" t="s">
        <v>9</v>
      </c>
    </row>
    <row r="9" spans="1:4" ht="39.950000000000003" customHeight="1" x14ac:dyDescent="0.25">
      <c r="A9" s="15">
        <v>8</v>
      </c>
      <c r="B9" s="22" t="s">
        <v>21</v>
      </c>
      <c r="C9" s="3" t="s">
        <v>22</v>
      </c>
      <c r="D9" s="1" t="s">
        <v>23</v>
      </c>
    </row>
    <row r="10" spans="1:4" ht="39.950000000000003" customHeight="1" x14ac:dyDescent="0.25">
      <c r="A10" s="15">
        <v>9</v>
      </c>
      <c r="B10" s="22" t="s">
        <v>24</v>
      </c>
      <c r="C10" s="3" t="s">
        <v>25</v>
      </c>
      <c r="D10" s="1" t="s">
        <v>26</v>
      </c>
    </row>
    <row r="11" spans="1:4" ht="39.950000000000003" customHeight="1" x14ac:dyDescent="0.25">
      <c r="A11" s="15">
        <v>10</v>
      </c>
      <c r="B11" s="22" t="s">
        <v>27</v>
      </c>
      <c r="C11" s="3" t="s">
        <v>28</v>
      </c>
      <c r="D11" s="1" t="s">
        <v>9</v>
      </c>
    </row>
    <row r="12" spans="1:4" ht="39.950000000000003" customHeight="1" x14ac:dyDescent="0.25">
      <c r="A12" s="15">
        <v>11</v>
      </c>
      <c r="B12" s="22" t="s">
        <v>29</v>
      </c>
      <c r="C12" s="3" t="s">
        <v>30</v>
      </c>
      <c r="D12" s="1" t="s">
        <v>31</v>
      </c>
    </row>
    <row r="13" spans="1:4" ht="39.950000000000003" customHeight="1" x14ac:dyDescent="0.25">
      <c r="A13" s="15">
        <v>12</v>
      </c>
      <c r="B13" s="22" t="s">
        <v>32</v>
      </c>
      <c r="C13" s="3" t="s">
        <v>33</v>
      </c>
      <c r="D13" s="1" t="s">
        <v>31</v>
      </c>
    </row>
    <row r="14" spans="1:4" ht="39.950000000000003" customHeight="1" x14ac:dyDescent="0.25">
      <c r="A14" s="15">
        <v>13</v>
      </c>
      <c r="B14" s="22" t="s">
        <v>34</v>
      </c>
      <c r="C14" s="3" t="s">
        <v>35</v>
      </c>
      <c r="D14" s="1" t="s">
        <v>31</v>
      </c>
    </row>
    <row r="15" spans="1:4" ht="39.950000000000003" customHeight="1" x14ac:dyDescent="0.25">
      <c r="A15" s="15">
        <v>14</v>
      </c>
      <c r="B15" s="22" t="s">
        <v>36</v>
      </c>
      <c r="C15" s="3" t="s">
        <v>37</v>
      </c>
      <c r="D15" s="1" t="s">
        <v>38</v>
      </c>
    </row>
    <row r="16" spans="1:4" ht="39.950000000000003" customHeight="1" x14ac:dyDescent="0.25">
      <c r="A16" s="15">
        <v>15</v>
      </c>
      <c r="B16" s="22" t="s">
        <v>39</v>
      </c>
      <c r="C16" s="3" t="s">
        <v>40</v>
      </c>
      <c r="D16" s="1" t="s">
        <v>26</v>
      </c>
    </row>
    <row r="17" spans="1:4" ht="39.950000000000003" customHeight="1" x14ac:dyDescent="0.25">
      <c r="A17" s="15">
        <v>16</v>
      </c>
      <c r="B17" s="22" t="s">
        <v>41</v>
      </c>
      <c r="C17" s="3" t="s">
        <v>42</v>
      </c>
      <c r="D17" s="1" t="s">
        <v>9</v>
      </c>
    </row>
    <row r="18" spans="1:4" ht="39.950000000000003" customHeight="1" x14ac:dyDescent="0.25">
      <c r="A18" s="15">
        <v>17</v>
      </c>
      <c r="B18" s="22" t="s">
        <v>43</v>
      </c>
      <c r="C18" s="3" t="s">
        <v>44</v>
      </c>
      <c r="D18" s="1" t="s">
        <v>45</v>
      </c>
    </row>
    <row r="19" spans="1:4" ht="39.950000000000003" customHeight="1" x14ac:dyDescent="0.25">
      <c r="A19" s="15">
        <v>18</v>
      </c>
      <c r="B19" s="22" t="s">
        <v>46</v>
      </c>
      <c r="C19" s="3" t="s">
        <v>47</v>
      </c>
      <c r="D19" s="1" t="s">
        <v>26</v>
      </c>
    </row>
    <row r="20" spans="1:4" ht="39.950000000000003" customHeight="1" x14ac:dyDescent="0.25">
      <c r="A20" s="15">
        <v>19</v>
      </c>
      <c r="B20" s="22" t="s">
        <v>48</v>
      </c>
      <c r="C20" s="3" t="s">
        <v>49</v>
      </c>
      <c r="D20" s="1" t="s">
        <v>26</v>
      </c>
    </row>
    <row r="21" spans="1:4" ht="39.950000000000003" customHeight="1" x14ac:dyDescent="0.25">
      <c r="A21" s="15">
        <v>20</v>
      </c>
      <c r="B21" s="22" t="s">
        <v>50</v>
      </c>
      <c r="C21" s="3" t="s">
        <v>40</v>
      </c>
      <c r="D21" s="1" t="s">
        <v>26</v>
      </c>
    </row>
    <row r="22" spans="1:4" ht="39.950000000000003" customHeight="1" x14ac:dyDescent="0.25">
      <c r="A22" s="15">
        <v>21</v>
      </c>
      <c r="B22" s="22" t="s">
        <v>51</v>
      </c>
      <c r="C22" s="3" t="s">
        <v>42</v>
      </c>
      <c r="D22" s="1" t="s">
        <v>9</v>
      </c>
    </row>
    <row r="23" spans="1:4" ht="39.950000000000003" customHeight="1" x14ac:dyDescent="0.25">
      <c r="A23" s="15">
        <v>22</v>
      </c>
      <c r="B23" s="22" t="s">
        <v>52</v>
      </c>
      <c r="C23" s="3" t="s">
        <v>53</v>
      </c>
      <c r="D23" s="1" t="s">
        <v>45</v>
      </c>
    </row>
    <row r="24" spans="1:4" ht="39.950000000000003" customHeight="1" x14ac:dyDescent="0.25">
      <c r="A24" s="15">
        <v>23</v>
      </c>
      <c r="B24" s="22" t="s">
        <v>54</v>
      </c>
      <c r="C24" s="3" t="s">
        <v>55</v>
      </c>
      <c r="D24" s="1" t="s">
        <v>26</v>
      </c>
    </row>
    <row r="25" spans="1:4" ht="39.950000000000003" customHeight="1" x14ac:dyDescent="0.25">
      <c r="A25" s="15">
        <v>24</v>
      </c>
      <c r="B25" s="22" t="s">
        <v>56</v>
      </c>
      <c r="C25" s="3" t="s">
        <v>57</v>
      </c>
      <c r="D25" s="1" t="s">
        <v>26</v>
      </c>
    </row>
    <row r="26" spans="1:4" ht="39.950000000000003" customHeight="1" x14ac:dyDescent="0.25">
      <c r="A26" s="15">
        <v>25</v>
      </c>
      <c r="B26" s="22" t="s">
        <v>58</v>
      </c>
      <c r="C26" s="3" t="s">
        <v>59</v>
      </c>
      <c r="D26" s="1" t="s">
        <v>31</v>
      </c>
    </row>
    <row r="27" spans="1:4" ht="39.950000000000003" customHeight="1" x14ac:dyDescent="0.25">
      <c r="A27" s="15">
        <v>26</v>
      </c>
      <c r="B27" s="22" t="s">
        <v>60</v>
      </c>
      <c r="C27" s="3" t="s">
        <v>61</v>
      </c>
      <c r="D27" s="1" t="s">
        <v>9</v>
      </c>
    </row>
    <row r="28" spans="1:4" ht="39.950000000000003" customHeight="1" x14ac:dyDescent="0.25">
      <c r="A28" s="15">
        <v>27</v>
      </c>
      <c r="B28" s="22" t="s">
        <v>62</v>
      </c>
      <c r="C28" s="3" t="s">
        <v>63</v>
      </c>
      <c r="D28" s="1" t="s">
        <v>31</v>
      </c>
    </row>
    <row r="29" spans="1:4" ht="39.950000000000003" customHeight="1" x14ac:dyDescent="0.25">
      <c r="A29" s="15">
        <v>28</v>
      </c>
      <c r="B29" s="22" t="s">
        <v>64</v>
      </c>
      <c r="C29" s="3" t="s">
        <v>65</v>
      </c>
      <c r="D29" s="1" t="s">
        <v>31</v>
      </c>
    </row>
    <row r="30" spans="1:4" ht="39.950000000000003" customHeight="1" x14ac:dyDescent="0.25">
      <c r="A30" s="15">
        <v>29</v>
      </c>
      <c r="B30" s="22" t="s">
        <v>66</v>
      </c>
      <c r="C30" s="3" t="s">
        <v>67</v>
      </c>
      <c r="D30" s="1" t="s">
        <v>31</v>
      </c>
    </row>
    <row r="31" spans="1:4" ht="39.950000000000003" customHeight="1" x14ac:dyDescent="0.25">
      <c r="A31" s="15">
        <v>30</v>
      </c>
      <c r="B31" s="22" t="s">
        <v>68</v>
      </c>
      <c r="C31" s="3" t="s">
        <v>69</v>
      </c>
      <c r="D31" s="1" t="s">
        <v>31</v>
      </c>
    </row>
    <row r="32" spans="1:4" ht="39.950000000000003" customHeight="1" x14ac:dyDescent="0.25">
      <c r="A32" s="15">
        <v>31</v>
      </c>
      <c r="B32" s="22" t="s">
        <v>70</v>
      </c>
      <c r="C32" s="3" t="s">
        <v>71</v>
      </c>
      <c r="D32" s="1" t="s">
        <v>38</v>
      </c>
    </row>
    <row r="33" spans="1:4" ht="39.950000000000003" customHeight="1" x14ac:dyDescent="0.25">
      <c r="A33" s="15">
        <v>32</v>
      </c>
      <c r="B33" s="22" t="s">
        <v>72</v>
      </c>
      <c r="C33" s="3" t="s">
        <v>73</v>
      </c>
      <c r="D33" s="1" t="s">
        <v>74</v>
      </c>
    </row>
    <row r="34" spans="1:4" ht="39.950000000000003" customHeight="1" thickBot="1" x14ac:dyDescent="0.3">
      <c r="A34" s="16">
        <v>33</v>
      </c>
      <c r="B34" s="23" t="s">
        <v>75</v>
      </c>
      <c r="C34" s="4" t="s">
        <v>76</v>
      </c>
      <c r="D34" s="2" t="s">
        <v>74</v>
      </c>
    </row>
  </sheetData>
  <autoFilter ref="A1:D34" xr:uid="{9FA934FD-B292-48CE-82D0-4E1EB52E17B4}">
    <sortState xmlns:xlrd2="http://schemas.microsoft.com/office/spreadsheetml/2017/richdata2" ref="A2:D34">
      <sortCondition ref="B1:B34"/>
    </sortState>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34F09-FCF0-4980-A950-955AEE526B10}">
  <sheetPr codeName="Sheet2"/>
  <dimension ref="A1:L133"/>
  <sheetViews>
    <sheetView tabSelected="1" zoomScale="85" zoomScaleNormal="85" workbookViewId="0">
      <pane ySplit="1" topLeftCell="A2" activePane="bottomLeft" state="frozen"/>
      <selection activeCell="C1" sqref="C1"/>
      <selection pane="bottomLeft" activeCell="D4" sqref="D4"/>
    </sheetView>
  </sheetViews>
  <sheetFormatPr defaultColWidth="8.7109375" defaultRowHeight="15" x14ac:dyDescent="0.25"/>
  <cols>
    <col min="1" max="1" width="10.5703125" style="7" customWidth="1"/>
    <col min="2" max="2" width="32.7109375" style="7" bestFit="1" customWidth="1"/>
    <col min="3" max="3" width="31.5703125" style="7" bestFit="1" customWidth="1"/>
    <col min="4" max="4" width="69.5703125" style="7" customWidth="1"/>
    <col min="5" max="8" width="8.7109375" style="7"/>
    <col min="9" max="9" width="31.140625" style="7" bestFit="1" customWidth="1"/>
    <col min="10" max="10" width="8.7109375" style="7"/>
    <col min="11" max="11" width="45.5703125" style="7" bestFit="1" customWidth="1"/>
    <col min="12" max="16384" width="8.7109375" style="7"/>
  </cols>
  <sheetData>
    <row r="1" spans="1:7" s="9" customFormat="1" ht="20.100000000000001" customHeight="1" thickBot="1" x14ac:dyDescent="0.3">
      <c r="A1" s="19" t="s">
        <v>77</v>
      </c>
      <c r="B1" s="19" t="s">
        <v>78</v>
      </c>
      <c r="C1" s="19" t="s">
        <v>79</v>
      </c>
      <c r="D1" s="19" t="s">
        <v>80</v>
      </c>
      <c r="E1" s="19" t="s">
        <v>81</v>
      </c>
      <c r="F1" s="19" t="s">
        <v>82</v>
      </c>
      <c r="G1" s="19" t="s">
        <v>83</v>
      </c>
    </row>
    <row r="2" spans="1:7" ht="39.950000000000003" customHeight="1" x14ac:dyDescent="0.25">
      <c r="A2" s="14">
        <v>1</v>
      </c>
      <c r="B2" s="10" t="s">
        <v>84</v>
      </c>
      <c r="C2" s="10" t="str">
        <f t="shared" ref="C2:C21" si="0">RIGHT(B2,LEN(B2) - SEARCH(".", B2, SEARCH(".", B2) + 1))</f>
        <v>SpeedKMH</v>
      </c>
      <c r="D2" s="10" t="s">
        <v>85</v>
      </c>
      <c r="E2" s="10" t="s">
        <v>86</v>
      </c>
      <c r="F2" s="10">
        <v>0</v>
      </c>
      <c r="G2" s="10"/>
    </row>
    <row r="3" spans="1:7" ht="39.950000000000003" customHeight="1" x14ac:dyDescent="0.25">
      <c r="A3" s="15">
        <v>2</v>
      </c>
      <c r="B3" s="11" t="s">
        <v>87</v>
      </c>
      <c r="C3" s="11" t="str">
        <f t="shared" si="0"/>
        <v>Gas</v>
      </c>
      <c r="D3" s="11" t="s">
        <v>88</v>
      </c>
      <c r="E3" s="11" t="s">
        <v>86</v>
      </c>
      <c r="F3" s="11">
        <v>0</v>
      </c>
      <c r="G3" s="11">
        <v>1</v>
      </c>
    </row>
    <row r="4" spans="1:7" ht="39.950000000000003" customHeight="1" x14ac:dyDescent="0.25">
      <c r="A4" s="15">
        <v>3</v>
      </c>
      <c r="B4" s="11" t="s">
        <v>89</v>
      </c>
      <c r="C4" s="11" t="str">
        <f t="shared" si="0"/>
        <v>Brake</v>
      </c>
      <c r="D4" s="11" t="s">
        <v>90</v>
      </c>
      <c r="E4" s="11" t="s">
        <v>86</v>
      </c>
      <c r="F4" s="11">
        <v>0</v>
      </c>
      <c r="G4" s="11">
        <v>1</v>
      </c>
    </row>
    <row r="5" spans="1:7" ht="39.950000000000003" customHeight="1" x14ac:dyDescent="0.25">
      <c r="A5" s="15">
        <v>4</v>
      </c>
      <c r="B5" s="11" t="s">
        <v>91</v>
      </c>
      <c r="C5" s="11" t="str">
        <f t="shared" si="0"/>
        <v>Clutch</v>
      </c>
      <c r="D5" s="11" t="s">
        <v>92</v>
      </c>
      <c r="E5" s="11" t="s">
        <v>86</v>
      </c>
      <c r="F5" s="11">
        <v>0</v>
      </c>
      <c r="G5" s="11">
        <v>1</v>
      </c>
    </row>
    <row r="6" spans="1:7" ht="39.950000000000003" customHeight="1" x14ac:dyDescent="0.25">
      <c r="A6" s="15">
        <v>5</v>
      </c>
      <c r="B6" s="11" t="s">
        <v>93</v>
      </c>
      <c r="C6" s="11" t="str">
        <f t="shared" si="0"/>
        <v>Gear</v>
      </c>
      <c r="D6" s="11" t="s">
        <v>94</v>
      </c>
      <c r="E6" s="11" t="s">
        <v>95</v>
      </c>
      <c r="F6" s="11">
        <v>0</v>
      </c>
      <c r="G6" s="11" t="s">
        <v>96</v>
      </c>
    </row>
    <row r="7" spans="1:7" ht="39.950000000000003" customHeight="1" x14ac:dyDescent="0.25">
      <c r="A7" s="15">
        <v>6</v>
      </c>
      <c r="B7" s="11" t="s">
        <v>97</v>
      </c>
      <c r="C7" s="11" t="str">
        <f t="shared" si="0"/>
        <v>BestLap</v>
      </c>
      <c r="D7" s="11" t="s">
        <v>98</v>
      </c>
      <c r="E7" s="11" t="s">
        <v>95</v>
      </c>
      <c r="F7" s="11">
        <v>0</v>
      </c>
      <c r="G7" s="11"/>
    </row>
    <row r="8" spans="1:7" ht="39.950000000000003" customHeight="1" x14ac:dyDescent="0.25">
      <c r="A8" s="15">
        <v>7</v>
      </c>
      <c r="B8" s="11" t="s">
        <v>99</v>
      </c>
      <c r="C8" s="11" t="str">
        <f t="shared" si="0"/>
        <v>CGHeight</v>
      </c>
      <c r="D8" s="11" t="s">
        <v>100</v>
      </c>
      <c r="E8" s="11" t="s">
        <v>86</v>
      </c>
      <c r="F8" s="11">
        <v>0</v>
      </c>
      <c r="G8" s="11"/>
    </row>
    <row r="9" spans="1:7" ht="39.950000000000003" customHeight="1" x14ac:dyDescent="0.25">
      <c r="A9" s="15">
        <v>8</v>
      </c>
      <c r="B9" s="11" t="s">
        <v>101</v>
      </c>
      <c r="C9" s="11" t="str">
        <f t="shared" si="0"/>
        <v>DriveTrainSpeed</v>
      </c>
      <c r="D9" s="11" t="s">
        <v>102</v>
      </c>
      <c r="E9" s="11" t="s">
        <v>86</v>
      </c>
      <c r="F9" s="11">
        <v>0</v>
      </c>
      <c r="G9" s="11"/>
    </row>
    <row r="10" spans="1:7" ht="39.950000000000003" customHeight="1" x14ac:dyDescent="0.25">
      <c r="A10" s="15">
        <v>9</v>
      </c>
      <c r="B10" s="11" t="s">
        <v>103</v>
      </c>
      <c r="C10" s="11" t="str">
        <f t="shared" si="0"/>
        <v>RPM</v>
      </c>
      <c r="D10" s="11" t="s">
        <v>104</v>
      </c>
      <c r="E10" s="11" t="s">
        <v>86</v>
      </c>
      <c r="F10" s="11">
        <v>0</v>
      </c>
      <c r="G10" s="11"/>
    </row>
    <row r="11" spans="1:7" ht="39.950000000000003" customHeight="1" x14ac:dyDescent="0.25">
      <c r="A11" s="15">
        <v>10</v>
      </c>
      <c r="B11" s="11" t="s">
        <v>105</v>
      </c>
      <c r="C11" s="11" t="str">
        <f t="shared" si="0"/>
        <v>LapCount</v>
      </c>
      <c r="D11" s="11" t="s">
        <v>106</v>
      </c>
      <c r="E11" s="11" t="s">
        <v>95</v>
      </c>
      <c r="F11" s="11">
        <v>0</v>
      </c>
      <c r="G11" s="11"/>
    </row>
    <row r="12" spans="1:7" ht="39.950000000000003" customHeight="1" x14ac:dyDescent="0.25">
      <c r="A12" s="15">
        <v>11</v>
      </c>
      <c r="B12" s="11" t="s">
        <v>107</v>
      </c>
      <c r="C12" s="11" t="str">
        <f t="shared" si="0"/>
        <v>LapInvalidated</v>
      </c>
      <c r="D12" s="11" t="s">
        <v>108</v>
      </c>
      <c r="E12" s="11" t="s">
        <v>109</v>
      </c>
      <c r="F12" s="11">
        <v>0</v>
      </c>
      <c r="G12" s="11">
        <v>1</v>
      </c>
    </row>
    <row r="13" spans="1:7" ht="39.950000000000003" customHeight="1" x14ac:dyDescent="0.25">
      <c r="A13" s="15">
        <v>12</v>
      </c>
      <c r="B13" s="11" t="s">
        <v>110</v>
      </c>
      <c r="C13" s="11" t="str">
        <f t="shared" si="0"/>
        <v>LapTime</v>
      </c>
      <c r="D13" s="11" t="s">
        <v>111</v>
      </c>
      <c r="E13" s="11" t="s">
        <v>95</v>
      </c>
      <c r="F13" s="11">
        <v>0</v>
      </c>
      <c r="G13" s="11"/>
    </row>
    <row r="14" spans="1:7" ht="39.950000000000003" customHeight="1" x14ac:dyDescent="0.25">
      <c r="A14" s="15">
        <v>13</v>
      </c>
      <c r="B14" s="11" t="s">
        <v>112</v>
      </c>
      <c r="C14" s="11" t="str">
        <f t="shared" si="0"/>
        <v>LastLap</v>
      </c>
      <c r="D14" s="11" t="s">
        <v>113</v>
      </c>
      <c r="E14" s="11" t="s">
        <v>95</v>
      </c>
      <c r="F14" s="11">
        <v>0</v>
      </c>
      <c r="G14" s="11"/>
    </row>
    <row r="15" spans="1:7" ht="39.950000000000003" customHeight="1" x14ac:dyDescent="0.25">
      <c r="A15" s="15">
        <v>14</v>
      </c>
      <c r="B15" s="11" t="s">
        <v>114</v>
      </c>
      <c r="C15" s="11" t="str">
        <f t="shared" si="0"/>
        <v>NormalizedSplinePosition</v>
      </c>
      <c r="D15" s="11" t="s">
        <v>115</v>
      </c>
      <c r="E15" s="11" t="s">
        <v>86</v>
      </c>
      <c r="F15" s="11">
        <v>0</v>
      </c>
      <c r="G15" s="11">
        <v>1</v>
      </c>
    </row>
    <row r="16" spans="1:7" ht="39.950000000000003" customHeight="1" x14ac:dyDescent="0.25">
      <c r="A16" s="15">
        <v>15</v>
      </c>
      <c r="B16" s="11" t="s">
        <v>116</v>
      </c>
      <c r="C16" s="11" t="str">
        <f t="shared" si="0"/>
        <v>PerformanceMeter</v>
      </c>
      <c r="D16" s="11" t="s">
        <v>117</v>
      </c>
      <c r="E16" s="11" t="s">
        <v>95</v>
      </c>
      <c r="F16" s="11">
        <v>0</v>
      </c>
      <c r="G16" s="11"/>
    </row>
    <row r="17" spans="1:7" ht="39.950000000000003" customHeight="1" x14ac:dyDescent="0.25">
      <c r="A17" s="15">
        <v>16</v>
      </c>
      <c r="B17" s="11" t="s">
        <v>118</v>
      </c>
      <c r="C17" s="11" t="str">
        <f t="shared" si="0"/>
        <v>Steer</v>
      </c>
      <c r="D17" s="11" t="s">
        <v>119</v>
      </c>
      <c r="E17" s="11" t="s">
        <v>86</v>
      </c>
      <c r="F17" s="12" t="s">
        <v>120</v>
      </c>
      <c r="G17" s="11" t="s">
        <v>121</v>
      </c>
    </row>
    <row r="18" spans="1:7" ht="39.950000000000003" customHeight="1" x14ac:dyDescent="0.25">
      <c r="A18" s="15">
        <v>17</v>
      </c>
      <c r="B18" s="11" t="s">
        <v>122</v>
      </c>
      <c r="C18" s="11" t="str">
        <f t="shared" si="0"/>
        <v>DrsEnabled</v>
      </c>
      <c r="D18" s="11" t="s">
        <v>123</v>
      </c>
      <c r="E18" s="11" t="s">
        <v>109</v>
      </c>
      <c r="F18" s="11">
        <v>0</v>
      </c>
      <c r="G18" s="11">
        <v>1</v>
      </c>
    </row>
    <row r="19" spans="1:7" ht="39.950000000000003" customHeight="1" x14ac:dyDescent="0.25">
      <c r="A19" s="15">
        <v>18</v>
      </c>
      <c r="B19" s="11" t="s">
        <v>124</v>
      </c>
      <c r="C19" s="11" t="str">
        <f t="shared" si="0"/>
        <v>ERSCurrentKJ</v>
      </c>
      <c r="D19" s="11" t="s">
        <v>125</v>
      </c>
      <c r="E19" s="11" t="s">
        <v>86</v>
      </c>
      <c r="F19" s="11">
        <v>0</v>
      </c>
      <c r="G19" s="11"/>
    </row>
    <row r="20" spans="1:7" ht="39.950000000000003" customHeight="1" x14ac:dyDescent="0.25">
      <c r="A20" s="15">
        <v>19</v>
      </c>
      <c r="B20" s="11" t="s">
        <v>126</v>
      </c>
      <c r="C20" s="11" t="str">
        <f t="shared" si="0"/>
        <v>ERSMaxJ</v>
      </c>
      <c r="D20" s="11" t="s">
        <v>127</v>
      </c>
      <c r="E20" s="11"/>
      <c r="F20" s="11"/>
      <c r="G20" s="11"/>
    </row>
    <row r="21" spans="1:7" ht="39.950000000000003" customHeight="1" x14ac:dyDescent="0.25">
      <c r="A21" s="15">
        <v>20</v>
      </c>
      <c r="B21" s="11" t="s">
        <v>128</v>
      </c>
      <c r="C21" s="11" t="str">
        <f t="shared" si="0"/>
        <v>RaceFinished</v>
      </c>
      <c r="D21" s="11" t="s">
        <v>129</v>
      </c>
      <c r="E21" s="11" t="s">
        <v>109</v>
      </c>
      <c r="F21" s="11">
        <v>0</v>
      </c>
      <c r="G21" s="11">
        <v>1</v>
      </c>
    </row>
    <row r="22" spans="1:7" ht="39.950000000000003" customHeight="1" x14ac:dyDescent="0.25">
      <c r="A22" s="15">
        <v>21</v>
      </c>
      <c r="B22" s="11" t="s">
        <v>130</v>
      </c>
      <c r="C22" s="11" t="str">
        <f t="shared" ref="C22:C53" si="1">B22</f>
        <v>AccG_X</v>
      </c>
      <c r="D22" s="11" t="s">
        <v>131</v>
      </c>
      <c r="E22" s="11" t="s">
        <v>86</v>
      </c>
      <c r="F22" s="11"/>
      <c r="G22" s="11"/>
    </row>
    <row r="23" spans="1:7" ht="39.950000000000003" customHeight="1" x14ac:dyDescent="0.25">
      <c r="A23" s="15">
        <v>22</v>
      </c>
      <c r="B23" s="11" t="s">
        <v>132</v>
      </c>
      <c r="C23" s="11" t="str">
        <f t="shared" si="1"/>
        <v>AccG_Y</v>
      </c>
      <c r="D23" s="11" t="s">
        <v>133</v>
      </c>
      <c r="E23" s="11" t="s">
        <v>86</v>
      </c>
      <c r="F23" s="11"/>
      <c r="G23" s="11"/>
    </row>
    <row r="24" spans="1:7" ht="39.950000000000003" customHeight="1" x14ac:dyDescent="0.25">
      <c r="A24" s="15">
        <v>23</v>
      </c>
      <c r="B24" s="11" t="s">
        <v>134</v>
      </c>
      <c r="C24" s="11" t="str">
        <f t="shared" si="1"/>
        <v>AccG_Z</v>
      </c>
      <c r="D24" s="11" t="s">
        <v>135</v>
      </c>
      <c r="E24" s="11" t="s">
        <v>86</v>
      </c>
      <c r="F24" s="11"/>
      <c r="G24" s="11"/>
    </row>
    <row r="25" spans="1:7" ht="39.950000000000003" customHeight="1" x14ac:dyDescent="0.25">
      <c r="A25" s="15">
        <v>24</v>
      </c>
      <c r="B25" s="11" t="s">
        <v>136</v>
      </c>
      <c r="C25" s="11" t="str">
        <f t="shared" si="1"/>
        <v>LocalAngularVelocity_X</v>
      </c>
      <c r="D25" s="11" t="s">
        <v>137</v>
      </c>
      <c r="E25" s="11" t="s">
        <v>86</v>
      </c>
      <c r="F25" s="11"/>
      <c r="G25" s="11"/>
    </row>
    <row r="26" spans="1:7" ht="39.950000000000003" customHeight="1" x14ac:dyDescent="0.25">
      <c r="A26" s="15">
        <v>25</v>
      </c>
      <c r="B26" s="11" t="s">
        <v>138</v>
      </c>
      <c r="C26" s="11" t="str">
        <f t="shared" si="1"/>
        <v>LocalAngularVelocity_Y</v>
      </c>
      <c r="D26" s="11" t="s">
        <v>139</v>
      </c>
      <c r="E26" s="11" t="s">
        <v>86</v>
      </c>
      <c r="F26" s="11"/>
      <c r="G26" s="11"/>
    </row>
    <row r="27" spans="1:7" ht="39.950000000000003" customHeight="1" x14ac:dyDescent="0.25">
      <c r="A27" s="15">
        <v>26</v>
      </c>
      <c r="B27" s="11" t="s">
        <v>140</v>
      </c>
      <c r="C27" s="11" t="str">
        <f t="shared" si="1"/>
        <v>LocalAngularVelocity_Z</v>
      </c>
      <c r="D27" s="11" t="s">
        <v>141</v>
      </c>
      <c r="E27" s="11" t="s">
        <v>86</v>
      </c>
      <c r="F27" s="11"/>
      <c r="G27" s="11"/>
    </row>
    <row r="28" spans="1:7" ht="39.950000000000003" customHeight="1" x14ac:dyDescent="0.25">
      <c r="A28" s="15">
        <v>27</v>
      </c>
      <c r="B28" s="11" t="s">
        <v>142</v>
      </c>
      <c r="C28" s="11" t="str">
        <f t="shared" si="1"/>
        <v>LocalVelocity_X</v>
      </c>
      <c r="D28" s="11" t="s">
        <v>143</v>
      </c>
      <c r="E28" s="11" t="s">
        <v>86</v>
      </c>
      <c r="F28" s="11"/>
      <c r="G28" s="11"/>
    </row>
    <row r="29" spans="1:7" ht="39.950000000000003" customHeight="1" x14ac:dyDescent="0.25">
      <c r="A29" s="15">
        <v>28</v>
      </c>
      <c r="B29" s="11" t="s">
        <v>144</v>
      </c>
      <c r="C29" s="11" t="str">
        <f t="shared" si="1"/>
        <v>LocalVelocity_Y</v>
      </c>
      <c r="D29" s="11" t="s">
        <v>145</v>
      </c>
      <c r="E29" s="11" t="s">
        <v>86</v>
      </c>
      <c r="F29" s="11"/>
      <c r="G29" s="11"/>
    </row>
    <row r="30" spans="1:7" ht="39.950000000000003" customHeight="1" x14ac:dyDescent="0.25">
      <c r="A30" s="15">
        <v>29</v>
      </c>
      <c r="B30" s="11" t="s">
        <v>146</v>
      </c>
      <c r="C30" s="11" t="str">
        <f t="shared" si="1"/>
        <v>LocalVelocity_Z</v>
      </c>
      <c r="D30" s="11" t="s">
        <v>147</v>
      </c>
      <c r="E30" s="11" t="s">
        <v>86</v>
      </c>
      <c r="F30" s="11"/>
      <c r="G30" s="11"/>
    </row>
    <row r="31" spans="1:7" ht="39.950000000000003" customHeight="1" x14ac:dyDescent="0.25">
      <c r="A31" s="15">
        <v>30</v>
      </c>
      <c r="B31" s="11" t="s">
        <v>148</v>
      </c>
      <c r="C31" s="11" t="str">
        <f t="shared" si="1"/>
        <v>SpeedTotal_kmh</v>
      </c>
      <c r="D31" s="11" t="s">
        <v>85</v>
      </c>
      <c r="E31" s="11" t="s">
        <v>86</v>
      </c>
      <c r="F31" s="11"/>
      <c r="G31" s="11"/>
    </row>
    <row r="32" spans="1:7" ht="39.950000000000003" customHeight="1" x14ac:dyDescent="0.25">
      <c r="A32" s="15">
        <v>31</v>
      </c>
      <c r="B32" s="11" t="s">
        <v>149</v>
      </c>
      <c r="C32" s="11" t="str">
        <f t="shared" si="1"/>
        <v>SpeedTotal_mph</v>
      </c>
      <c r="D32" s="11" t="s">
        <v>150</v>
      </c>
      <c r="E32" s="11" t="s">
        <v>86</v>
      </c>
      <c r="F32" s="11"/>
      <c r="G32" s="11"/>
    </row>
    <row r="33" spans="1:7" ht="39.950000000000003" customHeight="1" x14ac:dyDescent="0.25">
      <c r="A33" s="15">
        <v>32</v>
      </c>
      <c r="B33" s="11" t="s">
        <v>151</v>
      </c>
      <c r="C33" s="11" t="str">
        <f t="shared" si="1"/>
        <v>SpeedTotal_ms</v>
      </c>
      <c r="D33" s="11" t="s">
        <v>152</v>
      </c>
      <c r="E33" s="11" t="s">
        <v>86</v>
      </c>
      <c r="F33" s="11"/>
      <c r="G33" s="11"/>
    </row>
    <row r="34" spans="1:7" ht="39.950000000000003" customHeight="1" x14ac:dyDescent="0.25">
      <c r="A34" s="15">
        <v>33</v>
      </c>
      <c r="B34" s="11" t="s">
        <v>153</v>
      </c>
      <c r="C34" s="11" t="str">
        <f t="shared" si="1"/>
        <v>Velocity_X</v>
      </c>
      <c r="D34" s="11" t="s">
        <v>154</v>
      </c>
      <c r="E34" s="11" t="s">
        <v>86</v>
      </c>
      <c r="F34" s="11"/>
      <c r="G34" s="11"/>
    </row>
    <row r="35" spans="1:7" ht="39.950000000000003" customHeight="1" x14ac:dyDescent="0.25">
      <c r="A35" s="15">
        <v>34</v>
      </c>
      <c r="B35" s="11" t="s">
        <v>155</v>
      </c>
      <c r="C35" s="11" t="str">
        <f t="shared" si="1"/>
        <v>Velocity_Y</v>
      </c>
      <c r="D35" s="11" t="s">
        <v>156</v>
      </c>
      <c r="E35" s="11" t="s">
        <v>86</v>
      </c>
      <c r="F35" s="11"/>
      <c r="G35" s="11"/>
    </row>
    <row r="36" spans="1:7" ht="39.950000000000003" customHeight="1" x14ac:dyDescent="0.25">
      <c r="A36" s="15">
        <v>35</v>
      </c>
      <c r="B36" s="11" t="s">
        <v>157</v>
      </c>
      <c r="C36" s="11" t="str">
        <f t="shared" si="1"/>
        <v>Velocity_Z</v>
      </c>
      <c r="D36" s="11" t="s">
        <v>158</v>
      </c>
      <c r="E36" s="11" t="s">
        <v>86</v>
      </c>
      <c r="F36" s="11"/>
      <c r="G36" s="11"/>
    </row>
    <row r="37" spans="1:7" ht="39.950000000000003" customHeight="1" x14ac:dyDescent="0.25">
      <c r="A37" s="15">
        <v>36</v>
      </c>
      <c r="B37" s="11" t="s">
        <v>159</v>
      </c>
      <c r="C37" s="11" t="str">
        <f t="shared" si="1"/>
        <v>WorldPosition_X</v>
      </c>
      <c r="D37" s="11" t="s">
        <v>160</v>
      </c>
      <c r="E37" s="11" t="s">
        <v>86</v>
      </c>
      <c r="F37" s="11"/>
      <c r="G37" s="11"/>
    </row>
    <row r="38" spans="1:7" ht="39.950000000000003" customHeight="1" x14ac:dyDescent="0.25">
      <c r="A38" s="15">
        <v>37</v>
      </c>
      <c r="B38" s="11" t="s">
        <v>161</v>
      </c>
      <c r="C38" s="11" t="str">
        <f t="shared" si="1"/>
        <v>WorldPosition_Y</v>
      </c>
      <c r="D38" s="11" t="s">
        <v>162</v>
      </c>
      <c r="E38" s="11" t="s">
        <v>86</v>
      </c>
      <c r="F38" s="11"/>
      <c r="G38" s="11"/>
    </row>
    <row r="39" spans="1:7" ht="39.950000000000003" customHeight="1" x14ac:dyDescent="0.25">
      <c r="A39" s="15">
        <v>38</v>
      </c>
      <c r="B39" s="11" t="s">
        <v>163</v>
      </c>
      <c r="C39" s="11" t="str">
        <f t="shared" si="1"/>
        <v>WorldPosition_Z</v>
      </c>
      <c r="D39" s="11" t="s">
        <v>164</v>
      </c>
      <c r="E39" s="11" t="s">
        <v>86</v>
      </c>
      <c r="F39" s="11"/>
      <c r="G39" s="11"/>
    </row>
    <row r="40" spans="1:7" ht="39.950000000000003" customHeight="1" x14ac:dyDescent="0.25">
      <c r="A40" s="15">
        <v>39</v>
      </c>
      <c r="B40" s="11" t="s">
        <v>165</v>
      </c>
      <c r="C40" s="11" t="str">
        <f t="shared" si="1"/>
        <v>WheelAngularSpeed_FL</v>
      </c>
      <c r="D40" s="11" t="s">
        <v>166</v>
      </c>
      <c r="E40" s="11" t="s">
        <v>86</v>
      </c>
      <c r="F40" s="11">
        <v>0</v>
      </c>
      <c r="G40" s="11"/>
    </row>
    <row r="41" spans="1:7" ht="39.950000000000003" customHeight="1" x14ac:dyDescent="0.25">
      <c r="A41" s="15">
        <v>40</v>
      </c>
      <c r="B41" s="11" t="s">
        <v>167</v>
      </c>
      <c r="C41" s="11" t="str">
        <f t="shared" si="1"/>
        <v>WheelAngularSpeed_FR</v>
      </c>
      <c r="D41" s="11" t="s">
        <v>168</v>
      </c>
      <c r="E41" s="11" t="s">
        <v>86</v>
      </c>
      <c r="F41" s="11">
        <v>0</v>
      </c>
      <c r="G41" s="11"/>
    </row>
    <row r="42" spans="1:7" ht="39.950000000000003" customHeight="1" x14ac:dyDescent="0.25">
      <c r="A42" s="15">
        <v>41</v>
      </c>
      <c r="B42" s="11" t="s">
        <v>169</v>
      </c>
      <c r="C42" s="11" t="str">
        <f t="shared" si="1"/>
        <v>WheelAngularSpeed_RL</v>
      </c>
      <c r="D42" s="11" t="s">
        <v>170</v>
      </c>
      <c r="E42" s="11" t="s">
        <v>86</v>
      </c>
      <c r="F42" s="11">
        <v>0</v>
      </c>
      <c r="G42" s="11"/>
    </row>
    <row r="43" spans="1:7" ht="39.950000000000003" customHeight="1" x14ac:dyDescent="0.25">
      <c r="A43" s="15">
        <v>42</v>
      </c>
      <c r="B43" s="11" t="s">
        <v>171</v>
      </c>
      <c r="C43" s="11" t="str">
        <f t="shared" si="1"/>
        <v>WheelAngularSpeed_RR</v>
      </c>
      <c r="D43" s="11" t="s">
        <v>172</v>
      </c>
      <c r="E43" s="11" t="s">
        <v>86</v>
      </c>
      <c r="F43" s="11">
        <v>0</v>
      </c>
      <c r="G43" s="11"/>
    </row>
    <row r="44" spans="1:7" ht="39.950000000000003" customHeight="1" x14ac:dyDescent="0.25">
      <c r="A44" s="15">
        <v>43</v>
      </c>
      <c r="B44" s="11" t="s">
        <v>173</v>
      </c>
      <c r="C44" s="11" t="str">
        <f t="shared" si="1"/>
        <v>CamberRad_FL</v>
      </c>
      <c r="D44" s="11" t="s">
        <v>174</v>
      </c>
      <c r="E44" s="11" t="s">
        <v>86</v>
      </c>
      <c r="F44" s="11"/>
      <c r="G44" s="11"/>
    </row>
    <row r="45" spans="1:7" ht="39.950000000000003" customHeight="1" x14ac:dyDescent="0.25">
      <c r="A45" s="15">
        <v>44</v>
      </c>
      <c r="B45" s="11" t="s">
        <v>175</v>
      </c>
      <c r="C45" s="11" t="str">
        <f t="shared" si="1"/>
        <v>CamberRad_FR</v>
      </c>
      <c r="D45" s="11" t="s">
        <v>176</v>
      </c>
      <c r="E45" s="11" t="s">
        <v>86</v>
      </c>
      <c r="F45" s="11"/>
      <c r="G45" s="11"/>
    </row>
    <row r="46" spans="1:7" ht="39.950000000000003" customHeight="1" x14ac:dyDescent="0.25">
      <c r="A46" s="15">
        <v>45</v>
      </c>
      <c r="B46" s="11" t="s">
        <v>177</v>
      </c>
      <c r="C46" s="11" t="str">
        <f t="shared" si="1"/>
        <v>CamberRad_RL</v>
      </c>
      <c r="D46" s="11" t="s">
        <v>178</v>
      </c>
      <c r="E46" s="11" t="s">
        <v>86</v>
      </c>
      <c r="F46" s="11"/>
      <c r="G46" s="11"/>
    </row>
    <row r="47" spans="1:7" ht="39.950000000000003" customHeight="1" x14ac:dyDescent="0.25">
      <c r="A47" s="15">
        <v>46</v>
      </c>
      <c r="B47" s="11" t="s">
        <v>179</v>
      </c>
      <c r="C47" s="11" t="str">
        <f t="shared" si="1"/>
        <v>CamberRad_RR</v>
      </c>
      <c r="D47" s="11" t="s">
        <v>180</v>
      </c>
      <c r="E47" s="11" t="s">
        <v>86</v>
      </c>
      <c r="F47" s="11"/>
      <c r="G47" s="11"/>
    </row>
    <row r="48" spans="1:7" ht="39.950000000000003" customHeight="1" x14ac:dyDescent="0.25">
      <c r="A48" s="15">
        <v>47</v>
      </c>
      <c r="B48" s="11" t="s">
        <v>181</v>
      </c>
      <c r="C48" s="11" t="str">
        <f t="shared" si="1"/>
        <v>CamberDeg_FL</v>
      </c>
      <c r="D48" s="11" t="s">
        <v>182</v>
      </c>
      <c r="E48" s="11" t="s">
        <v>86</v>
      </c>
      <c r="F48" s="11"/>
      <c r="G48" s="11"/>
    </row>
    <row r="49" spans="1:7" ht="39.950000000000003" customHeight="1" x14ac:dyDescent="0.25">
      <c r="A49" s="15">
        <v>48</v>
      </c>
      <c r="B49" s="11" t="s">
        <v>183</v>
      </c>
      <c r="C49" s="11" t="str">
        <f t="shared" si="1"/>
        <v>CamberDeg_FR</v>
      </c>
      <c r="D49" s="11" t="s">
        <v>184</v>
      </c>
      <c r="E49" s="11" t="s">
        <v>86</v>
      </c>
      <c r="F49" s="11"/>
      <c r="G49" s="11"/>
    </row>
    <row r="50" spans="1:7" ht="39.950000000000003" customHeight="1" x14ac:dyDescent="0.25">
      <c r="A50" s="15">
        <v>49</v>
      </c>
      <c r="B50" s="11" t="s">
        <v>185</v>
      </c>
      <c r="C50" s="11" t="str">
        <f t="shared" si="1"/>
        <v>CamberDeg_RL</v>
      </c>
      <c r="D50" s="11" t="s">
        <v>186</v>
      </c>
      <c r="E50" s="11" t="s">
        <v>86</v>
      </c>
      <c r="F50" s="11"/>
      <c r="G50" s="11"/>
    </row>
    <row r="51" spans="1:7" ht="39.950000000000003" customHeight="1" x14ac:dyDescent="0.25">
      <c r="A51" s="15">
        <v>50</v>
      </c>
      <c r="B51" s="11" t="s">
        <v>187</v>
      </c>
      <c r="C51" s="11" t="str">
        <f t="shared" si="1"/>
        <v>CamberDeg_RR</v>
      </c>
      <c r="D51" s="11" t="s">
        <v>188</v>
      </c>
      <c r="E51" s="11" t="s">
        <v>86</v>
      </c>
      <c r="F51" s="11"/>
      <c r="G51" s="11"/>
    </row>
    <row r="52" spans="1:7" ht="39.950000000000003" customHeight="1" x14ac:dyDescent="0.25">
      <c r="A52" s="15">
        <v>51</v>
      </c>
      <c r="B52" s="11" t="s">
        <v>189</v>
      </c>
      <c r="C52" s="11" t="str">
        <f t="shared" si="1"/>
        <v>SlipAngle_FL</v>
      </c>
      <c r="D52" s="11" t="s">
        <v>190</v>
      </c>
      <c r="E52" s="11" t="s">
        <v>86</v>
      </c>
      <c r="F52" s="11"/>
      <c r="G52" s="11"/>
    </row>
    <row r="53" spans="1:7" ht="39.950000000000003" customHeight="1" x14ac:dyDescent="0.25">
      <c r="A53" s="15">
        <v>52</v>
      </c>
      <c r="B53" s="11" t="s">
        <v>191</v>
      </c>
      <c r="C53" s="11" t="str">
        <f t="shared" si="1"/>
        <v>SlipAngle_FR</v>
      </c>
      <c r="D53" s="11" t="s">
        <v>190</v>
      </c>
      <c r="E53" s="11" t="s">
        <v>86</v>
      </c>
      <c r="F53" s="11"/>
      <c r="G53" s="11"/>
    </row>
    <row r="54" spans="1:7" ht="39.950000000000003" customHeight="1" x14ac:dyDescent="0.25">
      <c r="A54" s="15">
        <v>53</v>
      </c>
      <c r="B54" s="11" t="s">
        <v>192</v>
      </c>
      <c r="C54" s="11" t="str">
        <f t="shared" ref="C54:C85" si="2">B54</f>
        <v>SlipAngle_RL</v>
      </c>
      <c r="D54" s="11" t="s">
        <v>190</v>
      </c>
      <c r="E54" s="11" t="s">
        <v>86</v>
      </c>
      <c r="F54" s="11"/>
      <c r="G54" s="11"/>
    </row>
    <row r="55" spans="1:7" ht="39.950000000000003" customHeight="1" x14ac:dyDescent="0.25">
      <c r="A55" s="15">
        <v>54</v>
      </c>
      <c r="B55" s="11" t="s">
        <v>193</v>
      </c>
      <c r="C55" s="11" t="str">
        <f t="shared" si="2"/>
        <v>SlipAngle_RR</v>
      </c>
      <c r="D55" s="11" t="s">
        <v>190</v>
      </c>
      <c r="E55" s="11" t="s">
        <v>86</v>
      </c>
      <c r="F55" s="11"/>
      <c r="G55" s="11"/>
    </row>
    <row r="56" spans="1:7" ht="39.950000000000003" customHeight="1" x14ac:dyDescent="0.25">
      <c r="A56" s="15">
        <v>55</v>
      </c>
      <c r="B56" s="11" t="s">
        <v>194</v>
      </c>
      <c r="C56" s="11" t="str">
        <f t="shared" si="2"/>
        <v>SlipRatio_FL</v>
      </c>
      <c r="D56" s="11" t="s">
        <v>195</v>
      </c>
      <c r="E56" s="11" t="s">
        <v>86</v>
      </c>
      <c r="F56" s="11">
        <v>-1</v>
      </c>
      <c r="G56" s="11">
        <v>1</v>
      </c>
    </row>
    <row r="57" spans="1:7" ht="39.950000000000003" customHeight="1" x14ac:dyDescent="0.25">
      <c r="A57" s="15">
        <v>56</v>
      </c>
      <c r="B57" s="11" t="s">
        <v>196</v>
      </c>
      <c r="C57" s="11" t="str">
        <f t="shared" si="2"/>
        <v>SlipRatio_FR</v>
      </c>
      <c r="D57" s="11" t="s">
        <v>197</v>
      </c>
      <c r="E57" s="11" t="s">
        <v>86</v>
      </c>
      <c r="F57" s="11">
        <v>-1</v>
      </c>
      <c r="G57" s="11">
        <v>1</v>
      </c>
    </row>
    <row r="58" spans="1:7" ht="39.950000000000003" customHeight="1" x14ac:dyDescent="0.25">
      <c r="A58" s="15">
        <v>57</v>
      </c>
      <c r="B58" s="11" t="s">
        <v>198</v>
      </c>
      <c r="C58" s="11" t="str">
        <f t="shared" si="2"/>
        <v>SlipRatio_RL</v>
      </c>
      <c r="D58" s="11" t="s">
        <v>199</v>
      </c>
      <c r="E58" s="11" t="s">
        <v>86</v>
      </c>
      <c r="F58" s="11">
        <v>-1</v>
      </c>
      <c r="G58" s="11">
        <v>1</v>
      </c>
    </row>
    <row r="59" spans="1:7" ht="39.950000000000003" customHeight="1" x14ac:dyDescent="0.25">
      <c r="A59" s="15">
        <v>58</v>
      </c>
      <c r="B59" s="11" t="s">
        <v>200</v>
      </c>
      <c r="C59" s="11" t="str">
        <f t="shared" si="2"/>
        <v>SlipRatio_RR</v>
      </c>
      <c r="D59" s="11" t="s">
        <v>201</v>
      </c>
      <c r="E59" s="11" t="s">
        <v>86</v>
      </c>
      <c r="F59" s="11">
        <v>-1</v>
      </c>
      <c r="G59" s="11">
        <v>1</v>
      </c>
    </row>
    <row r="60" spans="1:7" ht="39.950000000000003" customHeight="1" x14ac:dyDescent="0.25">
      <c r="A60" s="15">
        <v>59</v>
      </c>
      <c r="B60" s="11" t="s">
        <v>202</v>
      </c>
      <c r="C60" s="11" t="str">
        <f t="shared" si="2"/>
        <v>Mz_FL</v>
      </c>
      <c r="D60" s="11" t="s">
        <v>203</v>
      </c>
      <c r="E60" s="11" t="s">
        <v>86</v>
      </c>
      <c r="F60" s="11"/>
      <c r="G60" s="11"/>
    </row>
    <row r="61" spans="1:7" ht="39.950000000000003" customHeight="1" x14ac:dyDescent="0.25">
      <c r="A61" s="15">
        <v>60</v>
      </c>
      <c r="B61" s="11" t="s">
        <v>204</v>
      </c>
      <c r="C61" s="11" t="str">
        <f t="shared" si="2"/>
        <v>Mz_FR</v>
      </c>
      <c r="D61" s="11" t="s">
        <v>205</v>
      </c>
      <c r="E61" s="11" t="s">
        <v>86</v>
      </c>
      <c r="F61" s="11"/>
      <c r="G61" s="11"/>
    </row>
    <row r="62" spans="1:7" ht="39.950000000000003" customHeight="1" x14ac:dyDescent="0.25">
      <c r="A62" s="15">
        <v>61</v>
      </c>
      <c r="B62" s="11" t="s">
        <v>206</v>
      </c>
      <c r="C62" s="11" t="str">
        <f t="shared" si="2"/>
        <v>Mz_RL</v>
      </c>
      <c r="D62" s="11" t="s">
        <v>207</v>
      </c>
      <c r="E62" s="11" t="s">
        <v>86</v>
      </c>
      <c r="F62" s="11"/>
      <c r="G62" s="11"/>
    </row>
    <row r="63" spans="1:7" ht="39.950000000000003" customHeight="1" x14ac:dyDescent="0.25">
      <c r="A63" s="15">
        <v>62</v>
      </c>
      <c r="B63" s="11" t="s">
        <v>208</v>
      </c>
      <c r="C63" s="11" t="str">
        <f t="shared" si="2"/>
        <v>Mz_RR</v>
      </c>
      <c r="D63" s="11" t="s">
        <v>209</v>
      </c>
      <c r="E63" s="11" t="s">
        <v>86</v>
      </c>
      <c r="F63" s="11"/>
      <c r="G63" s="11"/>
    </row>
    <row r="64" spans="1:7" ht="39.950000000000003" customHeight="1" x14ac:dyDescent="0.25">
      <c r="A64" s="15">
        <v>63</v>
      </c>
      <c r="B64" s="11" t="s">
        <v>210</v>
      </c>
      <c r="C64" s="11" t="str">
        <f t="shared" si="2"/>
        <v>Load_FL</v>
      </c>
      <c r="D64" s="11" t="s">
        <v>211</v>
      </c>
      <c r="E64" s="11" t="s">
        <v>86</v>
      </c>
      <c r="F64" s="11">
        <v>0</v>
      </c>
      <c r="G64" s="11"/>
    </row>
    <row r="65" spans="1:7" ht="39.950000000000003" customHeight="1" x14ac:dyDescent="0.25">
      <c r="A65" s="15">
        <v>64</v>
      </c>
      <c r="B65" s="11" t="s">
        <v>212</v>
      </c>
      <c r="C65" s="11" t="str">
        <f t="shared" si="2"/>
        <v>Load_FR</v>
      </c>
      <c r="D65" s="11" t="s">
        <v>213</v>
      </c>
      <c r="E65" s="11" t="s">
        <v>86</v>
      </c>
      <c r="F65" s="11">
        <v>0</v>
      </c>
      <c r="G65" s="11"/>
    </row>
    <row r="66" spans="1:7" ht="39.950000000000003" customHeight="1" x14ac:dyDescent="0.25">
      <c r="A66" s="15">
        <v>65</v>
      </c>
      <c r="B66" s="11" t="s">
        <v>214</v>
      </c>
      <c r="C66" s="11" t="str">
        <f t="shared" si="2"/>
        <v>Load_RL</v>
      </c>
      <c r="D66" s="11" t="s">
        <v>215</v>
      </c>
      <c r="E66" s="11" t="s">
        <v>86</v>
      </c>
      <c r="F66" s="11">
        <v>0</v>
      </c>
      <c r="G66" s="11"/>
    </row>
    <row r="67" spans="1:7" ht="39.950000000000003" customHeight="1" x14ac:dyDescent="0.25">
      <c r="A67" s="15">
        <v>66</v>
      </c>
      <c r="B67" s="11" t="s">
        <v>216</v>
      </c>
      <c r="C67" s="11" t="str">
        <f t="shared" si="2"/>
        <v>Load_RR</v>
      </c>
      <c r="D67" s="11" t="s">
        <v>217</v>
      </c>
      <c r="E67" s="11" t="s">
        <v>86</v>
      </c>
      <c r="F67" s="11">
        <v>0</v>
      </c>
      <c r="G67" s="11"/>
    </row>
    <row r="68" spans="1:7" ht="39.950000000000003" customHeight="1" x14ac:dyDescent="0.25">
      <c r="A68" s="15">
        <v>67</v>
      </c>
      <c r="B68" s="11" t="s">
        <v>218</v>
      </c>
      <c r="C68" s="11" t="str">
        <f t="shared" si="2"/>
        <v>TyreRadius_FL</v>
      </c>
      <c r="D68" s="11" t="s">
        <v>219</v>
      </c>
      <c r="E68" s="11" t="s">
        <v>86</v>
      </c>
      <c r="F68" s="11">
        <v>0</v>
      </c>
      <c r="G68" s="11"/>
    </row>
    <row r="69" spans="1:7" ht="39.950000000000003" customHeight="1" x14ac:dyDescent="0.25">
      <c r="A69" s="15">
        <v>68</v>
      </c>
      <c r="B69" s="11" t="s">
        <v>220</v>
      </c>
      <c r="C69" s="11" t="str">
        <f t="shared" si="2"/>
        <v>TyreRadius_FR</v>
      </c>
      <c r="D69" s="11" t="s">
        <v>221</v>
      </c>
      <c r="E69" s="11" t="s">
        <v>86</v>
      </c>
      <c r="F69" s="11">
        <v>0</v>
      </c>
      <c r="G69" s="11"/>
    </row>
    <row r="70" spans="1:7" ht="39.950000000000003" customHeight="1" x14ac:dyDescent="0.25">
      <c r="A70" s="15">
        <v>69</v>
      </c>
      <c r="B70" s="11" t="s">
        <v>222</v>
      </c>
      <c r="C70" s="11" t="str">
        <f t="shared" si="2"/>
        <v>TyreRadius_RL</v>
      </c>
      <c r="D70" s="11" t="s">
        <v>223</v>
      </c>
      <c r="E70" s="11" t="s">
        <v>86</v>
      </c>
      <c r="F70" s="11">
        <v>0</v>
      </c>
      <c r="G70" s="11"/>
    </row>
    <row r="71" spans="1:7" ht="39.950000000000003" customHeight="1" x14ac:dyDescent="0.25">
      <c r="A71" s="15">
        <v>70</v>
      </c>
      <c r="B71" s="11" t="s">
        <v>224</v>
      </c>
      <c r="C71" s="11" t="str">
        <f t="shared" si="2"/>
        <v>TyreRadius_RR</v>
      </c>
      <c r="D71" s="11" t="s">
        <v>225</v>
      </c>
      <c r="E71" s="11" t="s">
        <v>86</v>
      </c>
      <c r="F71" s="11">
        <v>0</v>
      </c>
      <c r="G71" s="11"/>
    </row>
    <row r="72" spans="1:7" ht="39.950000000000003" customHeight="1" x14ac:dyDescent="0.25">
      <c r="A72" s="15">
        <v>71</v>
      </c>
      <c r="B72" s="11" t="s">
        <v>226</v>
      </c>
      <c r="C72" s="11" t="str">
        <f t="shared" si="2"/>
        <v>NdSlip_FL</v>
      </c>
      <c r="D72" s="11" t="s">
        <v>227</v>
      </c>
      <c r="E72" s="11"/>
      <c r="F72" s="11"/>
      <c r="G72" s="11"/>
    </row>
    <row r="73" spans="1:7" ht="39.950000000000003" customHeight="1" x14ac:dyDescent="0.25">
      <c r="A73" s="15">
        <v>72</v>
      </c>
      <c r="B73" s="11" t="s">
        <v>228</v>
      </c>
      <c r="C73" s="11" t="str">
        <f t="shared" si="2"/>
        <v>NdSlip_FR</v>
      </c>
      <c r="D73" s="11" t="s">
        <v>227</v>
      </c>
      <c r="E73" s="11"/>
      <c r="F73" s="11"/>
      <c r="G73" s="11"/>
    </row>
    <row r="74" spans="1:7" ht="39.950000000000003" customHeight="1" x14ac:dyDescent="0.25">
      <c r="A74" s="15">
        <v>73</v>
      </c>
      <c r="B74" s="11" t="s">
        <v>229</v>
      </c>
      <c r="C74" s="11" t="str">
        <f t="shared" si="2"/>
        <v>NdSlip_RL</v>
      </c>
      <c r="D74" s="11" t="s">
        <v>227</v>
      </c>
      <c r="E74" s="11"/>
      <c r="F74" s="11"/>
      <c r="G74" s="11"/>
    </row>
    <row r="75" spans="1:7" ht="39.950000000000003" customHeight="1" x14ac:dyDescent="0.25">
      <c r="A75" s="15">
        <v>74</v>
      </c>
      <c r="B75" s="11" t="s">
        <v>230</v>
      </c>
      <c r="C75" s="11" t="str">
        <f t="shared" si="2"/>
        <v>NdSlip_RR</v>
      </c>
      <c r="D75" s="11" t="s">
        <v>227</v>
      </c>
      <c r="E75" s="11"/>
      <c r="F75" s="11"/>
      <c r="G75" s="11"/>
    </row>
    <row r="76" spans="1:7" ht="39.950000000000003" customHeight="1" x14ac:dyDescent="0.25">
      <c r="A76" s="15">
        <v>75</v>
      </c>
      <c r="B76" s="11" t="s">
        <v>231</v>
      </c>
      <c r="C76" s="11" t="str">
        <f t="shared" si="2"/>
        <v>TyreSlip_FL</v>
      </c>
      <c r="D76" s="11" t="s">
        <v>227</v>
      </c>
      <c r="E76" s="11"/>
      <c r="F76" s="11"/>
      <c r="G76" s="11"/>
    </row>
    <row r="77" spans="1:7" ht="39.950000000000003" customHeight="1" x14ac:dyDescent="0.25">
      <c r="A77" s="15">
        <v>76</v>
      </c>
      <c r="B77" s="11" t="s">
        <v>232</v>
      </c>
      <c r="C77" s="11" t="str">
        <f t="shared" si="2"/>
        <v>TyreSlip_FR</v>
      </c>
      <c r="D77" s="11" t="s">
        <v>227</v>
      </c>
      <c r="E77" s="11"/>
      <c r="F77" s="11"/>
      <c r="G77" s="11"/>
    </row>
    <row r="78" spans="1:7" ht="39.950000000000003" customHeight="1" x14ac:dyDescent="0.25">
      <c r="A78" s="15">
        <v>77</v>
      </c>
      <c r="B78" s="11" t="s">
        <v>233</v>
      </c>
      <c r="C78" s="11" t="str">
        <f t="shared" si="2"/>
        <v>TyreSlip_RL</v>
      </c>
      <c r="D78" s="11" t="s">
        <v>227</v>
      </c>
      <c r="E78" s="11"/>
      <c r="F78" s="11"/>
      <c r="G78" s="11"/>
    </row>
    <row r="79" spans="1:7" ht="39.950000000000003" customHeight="1" x14ac:dyDescent="0.25">
      <c r="A79" s="15">
        <v>78</v>
      </c>
      <c r="B79" s="11" t="s">
        <v>234</v>
      </c>
      <c r="C79" s="11" t="str">
        <f t="shared" si="2"/>
        <v>TyreSlip_RR</v>
      </c>
      <c r="D79" s="11" t="s">
        <v>227</v>
      </c>
      <c r="E79" s="11"/>
      <c r="F79" s="11"/>
      <c r="G79" s="11"/>
    </row>
    <row r="80" spans="1:7" ht="39.950000000000003" customHeight="1" x14ac:dyDescent="0.25">
      <c r="A80" s="15">
        <v>79</v>
      </c>
      <c r="B80" s="11" t="s">
        <v>235</v>
      </c>
      <c r="C80" s="11" t="str">
        <f t="shared" si="2"/>
        <v>DY_FL</v>
      </c>
      <c r="D80" s="11" t="s">
        <v>227</v>
      </c>
      <c r="E80" s="11"/>
      <c r="F80" s="11"/>
      <c r="G80" s="11"/>
    </row>
    <row r="81" spans="1:7" ht="39.950000000000003" customHeight="1" x14ac:dyDescent="0.25">
      <c r="A81" s="15">
        <v>80</v>
      </c>
      <c r="B81" s="11" t="s">
        <v>236</v>
      </c>
      <c r="C81" s="11" t="str">
        <f t="shared" si="2"/>
        <v>DY_FR</v>
      </c>
      <c r="D81" s="11" t="s">
        <v>227</v>
      </c>
      <c r="E81" s="11"/>
      <c r="F81" s="11"/>
      <c r="G81" s="11"/>
    </row>
    <row r="82" spans="1:7" ht="39.950000000000003" customHeight="1" x14ac:dyDescent="0.25">
      <c r="A82" s="15">
        <v>81</v>
      </c>
      <c r="B82" s="11" t="s">
        <v>237</v>
      </c>
      <c r="C82" s="11" t="str">
        <f t="shared" si="2"/>
        <v>DY_RL</v>
      </c>
      <c r="D82" s="11" t="s">
        <v>227</v>
      </c>
      <c r="E82" s="11"/>
      <c r="F82" s="11"/>
      <c r="G82" s="11"/>
    </row>
    <row r="83" spans="1:7" ht="39.950000000000003" customHeight="1" x14ac:dyDescent="0.25">
      <c r="A83" s="15">
        <v>82</v>
      </c>
      <c r="B83" s="11" t="s">
        <v>238</v>
      </c>
      <c r="C83" s="11" t="str">
        <f t="shared" si="2"/>
        <v>DY_RR</v>
      </c>
      <c r="D83" s="11" t="s">
        <v>227</v>
      </c>
      <c r="E83" s="11"/>
      <c r="F83" s="11"/>
      <c r="G83" s="11"/>
    </row>
    <row r="84" spans="1:7" ht="39.950000000000003" customHeight="1" x14ac:dyDescent="0.25">
      <c r="A84" s="15">
        <v>83</v>
      </c>
      <c r="B84" s="11" t="s">
        <v>239</v>
      </c>
      <c r="C84" s="11" t="str">
        <f t="shared" si="2"/>
        <v>CurrentTyresCoreTemp_FL</v>
      </c>
      <c r="D84" s="11" t="s">
        <v>240</v>
      </c>
      <c r="E84" s="11" t="s">
        <v>86</v>
      </c>
      <c r="F84" s="11">
        <v>0</v>
      </c>
      <c r="G84" s="11"/>
    </row>
    <row r="85" spans="1:7" ht="39.950000000000003" customHeight="1" x14ac:dyDescent="0.25">
      <c r="A85" s="15">
        <v>84</v>
      </c>
      <c r="B85" s="11" t="s">
        <v>241</v>
      </c>
      <c r="C85" s="11" t="str">
        <f t="shared" si="2"/>
        <v>CurrentTyresCoreTemp_FR</v>
      </c>
      <c r="D85" s="11" t="s">
        <v>242</v>
      </c>
      <c r="E85" s="11" t="s">
        <v>86</v>
      </c>
      <c r="F85" s="11">
        <v>0</v>
      </c>
      <c r="G85" s="11"/>
    </row>
    <row r="86" spans="1:7" ht="39.950000000000003" customHeight="1" x14ac:dyDescent="0.25">
      <c r="A86" s="15">
        <v>85</v>
      </c>
      <c r="B86" s="11" t="s">
        <v>243</v>
      </c>
      <c r="C86" s="11" t="str">
        <f t="shared" ref="C86:C117" si="3">B86</f>
        <v>CurrentTyresCoreTemp_RL</v>
      </c>
      <c r="D86" s="11" t="s">
        <v>244</v>
      </c>
      <c r="E86" s="11" t="s">
        <v>86</v>
      </c>
      <c r="F86" s="11">
        <v>0</v>
      </c>
      <c r="G86" s="11"/>
    </row>
    <row r="87" spans="1:7" ht="39.950000000000003" customHeight="1" x14ac:dyDescent="0.25">
      <c r="A87" s="15">
        <v>86</v>
      </c>
      <c r="B87" s="11" t="s">
        <v>245</v>
      </c>
      <c r="C87" s="11" t="str">
        <f t="shared" si="3"/>
        <v>CurrentTyresCoreTemp_RR</v>
      </c>
      <c r="D87" s="11" t="s">
        <v>246</v>
      </c>
      <c r="E87" s="11" t="s">
        <v>86</v>
      </c>
      <c r="F87" s="11">
        <v>0</v>
      </c>
      <c r="G87" s="11"/>
    </row>
    <row r="88" spans="1:7" ht="39.950000000000003" customHeight="1" x14ac:dyDescent="0.25">
      <c r="A88" s="15">
        <v>87</v>
      </c>
      <c r="B88" s="11" t="s">
        <v>247</v>
      </c>
      <c r="C88" s="11" t="str">
        <f t="shared" si="3"/>
        <v>DynamicPressure_FL</v>
      </c>
      <c r="D88" s="11" t="s">
        <v>248</v>
      </c>
      <c r="E88" s="11" t="s">
        <v>86</v>
      </c>
      <c r="F88" s="11">
        <v>0</v>
      </c>
      <c r="G88" s="11"/>
    </row>
    <row r="89" spans="1:7" ht="39.950000000000003" customHeight="1" x14ac:dyDescent="0.25">
      <c r="A89" s="15">
        <v>88</v>
      </c>
      <c r="B89" s="11" t="s">
        <v>249</v>
      </c>
      <c r="C89" s="11" t="str">
        <f t="shared" si="3"/>
        <v>DynamicPressure_FR</v>
      </c>
      <c r="D89" s="11" t="s">
        <v>250</v>
      </c>
      <c r="E89" s="11" t="s">
        <v>86</v>
      </c>
      <c r="F89" s="11">
        <v>0</v>
      </c>
      <c r="G89" s="11"/>
    </row>
    <row r="90" spans="1:7" ht="39.950000000000003" customHeight="1" x14ac:dyDescent="0.25">
      <c r="A90" s="15">
        <v>89</v>
      </c>
      <c r="B90" s="11" t="s">
        <v>251</v>
      </c>
      <c r="C90" s="11" t="str">
        <f t="shared" si="3"/>
        <v>DynamicPressure_RL</v>
      </c>
      <c r="D90" s="11" t="s">
        <v>252</v>
      </c>
      <c r="E90" s="11" t="s">
        <v>86</v>
      </c>
      <c r="F90" s="11">
        <v>0</v>
      </c>
      <c r="G90" s="11"/>
    </row>
    <row r="91" spans="1:7" ht="39.950000000000003" customHeight="1" x14ac:dyDescent="0.25">
      <c r="A91" s="15">
        <v>90</v>
      </c>
      <c r="B91" s="11" t="s">
        <v>253</v>
      </c>
      <c r="C91" s="11" t="str">
        <f t="shared" si="3"/>
        <v>DynamicPressure_RR</v>
      </c>
      <c r="D91" s="11" t="s">
        <v>254</v>
      </c>
      <c r="E91" s="11" t="s">
        <v>86</v>
      </c>
      <c r="F91" s="11">
        <v>0</v>
      </c>
      <c r="G91" s="11"/>
    </row>
    <row r="92" spans="1:7" ht="39.950000000000003" customHeight="1" x14ac:dyDescent="0.25">
      <c r="A92" s="15">
        <v>91</v>
      </c>
      <c r="B92" s="11" t="s">
        <v>255</v>
      </c>
      <c r="C92" s="11" t="str">
        <f t="shared" si="3"/>
        <v>TyreLoadedRadius_FL</v>
      </c>
      <c r="D92" s="11" t="s">
        <v>256</v>
      </c>
      <c r="E92" s="11" t="s">
        <v>86</v>
      </c>
      <c r="F92" s="11">
        <v>0</v>
      </c>
      <c r="G92" s="11"/>
    </row>
    <row r="93" spans="1:7" ht="39.950000000000003" customHeight="1" x14ac:dyDescent="0.25">
      <c r="A93" s="15">
        <v>92</v>
      </c>
      <c r="B93" s="11" t="s">
        <v>257</v>
      </c>
      <c r="C93" s="11" t="str">
        <f t="shared" si="3"/>
        <v>TyreLoadedRadius_FR</v>
      </c>
      <c r="D93" s="11" t="s">
        <v>258</v>
      </c>
      <c r="E93" s="11" t="s">
        <v>86</v>
      </c>
      <c r="F93" s="11">
        <v>0</v>
      </c>
      <c r="G93" s="11"/>
    </row>
    <row r="94" spans="1:7" ht="39.950000000000003" customHeight="1" x14ac:dyDescent="0.25">
      <c r="A94" s="15">
        <v>93</v>
      </c>
      <c r="B94" s="11" t="s">
        <v>259</v>
      </c>
      <c r="C94" s="11" t="str">
        <f t="shared" si="3"/>
        <v>TyreLoadedRadius_RL</v>
      </c>
      <c r="D94" s="11" t="s">
        <v>260</v>
      </c>
      <c r="E94" s="11" t="s">
        <v>86</v>
      </c>
      <c r="F94" s="11">
        <v>0</v>
      </c>
      <c r="G94" s="11"/>
    </row>
    <row r="95" spans="1:7" ht="39.950000000000003" customHeight="1" x14ac:dyDescent="0.25">
      <c r="A95" s="15">
        <v>94</v>
      </c>
      <c r="B95" s="11" t="s">
        <v>261</v>
      </c>
      <c r="C95" s="11" t="str">
        <f t="shared" si="3"/>
        <v>TyreLoadedRadius_RR</v>
      </c>
      <c r="D95" s="11" t="s">
        <v>262</v>
      </c>
      <c r="E95" s="11" t="s">
        <v>86</v>
      </c>
      <c r="F95" s="11">
        <v>0</v>
      </c>
      <c r="G95" s="11"/>
    </row>
    <row r="96" spans="1:7" ht="39.950000000000003" customHeight="1" x14ac:dyDescent="0.25">
      <c r="A96" s="15">
        <v>95</v>
      </c>
      <c r="B96" s="11" t="s">
        <v>263</v>
      </c>
      <c r="C96" s="11" t="str">
        <f t="shared" si="3"/>
        <v>SuspensionTravel_FL</v>
      </c>
      <c r="D96" s="11" t="s">
        <v>264</v>
      </c>
      <c r="E96" s="11" t="s">
        <v>86</v>
      </c>
      <c r="F96" s="11">
        <v>0</v>
      </c>
      <c r="G96" s="11"/>
    </row>
    <row r="97" spans="1:12" ht="39.950000000000003" customHeight="1" x14ac:dyDescent="0.25">
      <c r="A97" s="15">
        <v>96</v>
      </c>
      <c r="B97" s="11" t="s">
        <v>265</v>
      </c>
      <c r="C97" s="11" t="str">
        <f t="shared" si="3"/>
        <v>SuspensionTravel_FR</v>
      </c>
      <c r="D97" s="11" t="s">
        <v>266</v>
      </c>
      <c r="E97" s="11" t="s">
        <v>86</v>
      </c>
      <c r="F97" s="11">
        <v>0</v>
      </c>
      <c r="G97" s="11"/>
    </row>
    <row r="98" spans="1:12" ht="39.950000000000003" customHeight="1" x14ac:dyDescent="0.25">
      <c r="A98" s="15">
        <v>97</v>
      </c>
      <c r="B98" s="11" t="s">
        <v>267</v>
      </c>
      <c r="C98" s="11" t="str">
        <f t="shared" si="3"/>
        <v>SuspensionTravel_RL</v>
      </c>
      <c r="D98" s="11" t="s">
        <v>268</v>
      </c>
      <c r="E98" s="11" t="s">
        <v>86</v>
      </c>
      <c r="F98" s="11">
        <v>0</v>
      </c>
      <c r="G98" s="11"/>
    </row>
    <row r="99" spans="1:12" ht="39.950000000000003" customHeight="1" x14ac:dyDescent="0.25">
      <c r="A99" s="15">
        <v>98</v>
      </c>
      <c r="B99" s="11" t="s">
        <v>269</v>
      </c>
      <c r="C99" s="11" t="str">
        <f t="shared" si="3"/>
        <v>SuspensionTravel_RR</v>
      </c>
      <c r="D99" s="11" t="s">
        <v>270</v>
      </c>
      <c r="E99" s="11" t="s">
        <v>86</v>
      </c>
      <c r="F99" s="11">
        <v>0</v>
      </c>
      <c r="G99" s="11"/>
    </row>
    <row r="100" spans="1:12" ht="39.950000000000003" customHeight="1" x14ac:dyDescent="0.25">
      <c r="A100" s="15">
        <v>99</v>
      </c>
      <c r="B100" s="11" t="s">
        <v>271</v>
      </c>
      <c r="C100" s="11" t="str">
        <f t="shared" si="3"/>
        <v>TyreDirtyLevel_FL</v>
      </c>
      <c r="D100" s="11" t="s">
        <v>272</v>
      </c>
      <c r="E100" s="11" t="s">
        <v>86</v>
      </c>
      <c r="F100" s="11">
        <v>0</v>
      </c>
      <c r="G100" s="11">
        <v>10</v>
      </c>
    </row>
    <row r="101" spans="1:12" ht="39.950000000000003" customHeight="1" x14ac:dyDescent="0.25">
      <c r="A101" s="15">
        <v>100</v>
      </c>
      <c r="B101" s="11" t="s">
        <v>273</v>
      </c>
      <c r="C101" s="11" t="str">
        <f t="shared" si="3"/>
        <v>TyreDirtyLevel_FR</v>
      </c>
      <c r="D101" s="11" t="s">
        <v>274</v>
      </c>
      <c r="E101" s="11" t="s">
        <v>86</v>
      </c>
      <c r="F101" s="11">
        <v>0</v>
      </c>
      <c r="G101" s="11">
        <v>10</v>
      </c>
    </row>
    <row r="102" spans="1:12" ht="39.950000000000003" customHeight="1" x14ac:dyDescent="0.25">
      <c r="A102" s="15">
        <v>101</v>
      </c>
      <c r="B102" s="11" t="s">
        <v>275</v>
      </c>
      <c r="C102" s="11" t="str">
        <f t="shared" si="3"/>
        <v>TyreDirtyLevel_RL</v>
      </c>
      <c r="D102" s="11" t="s">
        <v>276</v>
      </c>
      <c r="E102" s="11" t="s">
        <v>86</v>
      </c>
      <c r="F102" s="11">
        <v>0</v>
      </c>
      <c r="G102" s="11">
        <v>10</v>
      </c>
    </row>
    <row r="103" spans="1:12" ht="39.950000000000003" customHeight="1" x14ac:dyDescent="0.25">
      <c r="A103" s="15">
        <v>102</v>
      </c>
      <c r="B103" s="11" t="s">
        <v>277</v>
      </c>
      <c r="C103" s="11" t="str">
        <f t="shared" si="3"/>
        <v>TyreDirtyLevel_RR</v>
      </c>
      <c r="D103" s="11" t="s">
        <v>278</v>
      </c>
      <c r="E103" s="11" t="s">
        <v>86</v>
      </c>
      <c r="F103" s="11">
        <v>0</v>
      </c>
      <c r="G103" s="11">
        <v>10</v>
      </c>
      <c r="L103" s="8"/>
    </row>
    <row r="104" spans="1:12" ht="39.950000000000003" customHeight="1" x14ac:dyDescent="0.25">
      <c r="A104" s="15">
        <v>103</v>
      </c>
      <c r="B104" s="11" t="s">
        <v>279</v>
      </c>
      <c r="C104" s="11" t="str">
        <f t="shared" si="3"/>
        <v>TyreContactNormal_FL_X</v>
      </c>
      <c r="D104" s="11" t="s">
        <v>280</v>
      </c>
      <c r="E104" s="11" t="s">
        <v>86</v>
      </c>
      <c r="F104" s="11"/>
      <c r="G104" s="11"/>
    </row>
    <row r="105" spans="1:12" ht="39.950000000000003" customHeight="1" x14ac:dyDescent="0.25">
      <c r="A105" s="15">
        <v>104</v>
      </c>
      <c r="B105" s="11" t="s">
        <v>281</v>
      </c>
      <c r="C105" s="11" t="str">
        <f t="shared" si="3"/>
        <v>TyreContactNormal_FL_Y</v>
      </c>
      <c r="D105" s="11" t="s">
        <v>282</v>
      </c>
      <c r="E105" s="11" t="s">
        <v>86</v>
      </c>
      <c r="F105" s="11"/>
      <c r="G105" s="11"/>
    </row>
    <row r="106" spans="1:12" ht="39.950000000000003" customHeight="1" x14ac:dyDescent="0.25">
      <c r="A106" s="15">
        <v>105</v>
      </c>
      <c r="B106" s="11" t="s">
        <v>283</v>
      </c>
      <c r="C106" s="11" t="str">
        <f t="shared" si="3"/>
        <v>TyreContactNormal_FL_Z</v>
      </c>
      <c r="D106" s="11" t="s">
        <v>284</v>
      </c>
      <c r="E106" s="11" t="s">
        <v>86</v>
      </c>
      <c r="F106" s="11"/>
      <c r="G106" s="11"/>
    </row>
    <row r="107" spans="1:12" ht="39.950000000000003" customHeight="1" x14ac:dyDescent="0.25">
      <c r="A107" s="15">
        <v>106</v>
      </c>
      <c r="B107" s="11" t="s">
        <v>285</v>
      </c>
      <c r="C107" s="11" t="str">
        <f t="shared" si="3"/>
        <v>TyreContactNormal_FR_X</v>
      </c>
      <c r="D107" s="11" t="s">
        <v>286</v>
      </c>
      <c r="E107" s="11" t="s">
        <v>86</v>
      </c>
      <c r="F107" s="11"/>
      <c r="G107" s="11"/>
    </row>
    <row r="108" spans="1:12" ht="39.950000000000003" customHeight="1" x14ac:dyDescent="0.25">
      <c r="A108" s="15">
        <v>107</v>
      </c>
      <c r="B108" s="11" t="s">
        <v>287</v>
      </c>
      <c r="C108" s="11" t="str">
        <f t="shared" si="3"/>
        <v>TyreContactNormal_FR_Y</v>
      </c>
      <c r="D108" s="11" t="s">
        <v>288</v>
      </c>
      <c r="E108" s="11" t="s">
        <v>86</v>
      </c>
      <c r="F108" s="11"/>
      <c r="G108" s="11"/>
    </row>
    <row r="109" spans="1:12" ht="39.950000000000003" customHeight="1" x14ac:dyDescent="0.25">
      <c r="A109" s="15">
        <v>108</v>
      </c>
      <c r="B109" s="11" t="s">
        <v>289</v>
      </c>
      <c r="C109" s="11" t="str">
        <f t="shared" si="3"/>
        <v>TyreContactNormal_FR_Z</v>
      </c>
      <c r="D109" s="11" t="s">
        <v>290</v>
      </c>
      <c r="E109" s="11" t="s">
        <v>86</v>
      </c>
      <c r="F109" s="11"/>
      <c r="G109" s="11"/>
    </row>
    <row r="110" spans="1:12" ht="39.950000000000003" customHeight="1" x14ac:dyDescent="0.25">
      <c r="A110" s="15">
        <v>109</v>
      </c>
      <c r="B110" s="11" t="s">
        <v>291</v>
      </c>
      <c r="C110" s="11" t="str">
        <f t="shared" si="3"/>
        <v>TyreContactNormal_RL_X</v>
      </c>
      <c r="D110" s="11" t="s">
        <v>292</v>
      </c>
      <c r="E110" s="11" t="s">
        <v>86</v>
      </c>
      <c r="F110" s="11"/>
      <c r="G110" s="11"/>
    </row>
    <row r="111" spans="1:12" ht="39.950000000000003" customHeight="1" x14ac:dyDescent="0.25">
      <c r="A111" s="15">
        <v>110</v>
      </c>
      <c r="B111" s="11" t="s">
        <v>293</v>
      </c>
      <c r="C111" s="11" t="str">
        <f t="shared" si="3"/>
        <v>TyreContactNormal_RL_Y</v>
      </c>
      <c r="D111" s="11" t="s">
        <v>294</v>
      </c>
      <c r="E111" s="11" t="s">
        <v>86</v>
      </c>
      <c r="F111" s="11"/>
      <c r="G111" s="11"/>
    </row>
    <row r="112" spans="1:12" ht="39.950000000000003" customHeight="1" x14ac:dyDescent="0.25">
      <c r="A112" s="15">
        <v>111</v>
      </c>
      <c r="B112" s="11" t="s">
        <v>295</v>
      </c>
      <c r="C112" s="11" t="str">
        <f t="shared" si="3"/>
        <v>TyreContactNormal_RL_Z</v>
      </c>
      <c r="D112" s="11" t="s">
        <v>296</v>
      </c>
      <c r="E112" s="11" t="s">
        <v>86</v>
      </c>
      <c r="F112" s="11"/>
      <c r="G112" s="11"/>
    </row>
    <row r="113" spans="1:7" ht="39.950000000000003" customHeight="1" x14ac:dyDescent="0.25">
      <c r="A113" s="15">
        <v>112</v>
      </c>
      <c r="B113" s="11" t="s">
        <v>297</v>
      </c>
      <c r="C113" s="11" t="str">
        <f t="shared" si="3"/>
        <v>TyreContactNormal_RR_X</v>
      </c>
      <c r="D113" s="11" t="s">
        <v>298</v>
      </c>
      <c r="E113" s="11" t="s">
        <v>86</v>
      </c>
      <c r="F113" s="11"/>
      <c r="G113" s="11"/>
    </row>
    <row r="114" spans="1:7" ht="39.950000000000003" customHeight="1" x14ac:dyDescent="0.25">
      <c r="A114" s="15">
        <v>113</v>
      </c>
      <c r="B114" s="11" t="s">
        <v>299</v>
      </c>
      <c r="C114" s="11" t="str">
        <f t="shared" si="3"/>
        <v>TyreContactNormal_RR_Y</v>
      </c>
      <c r="D114" s="11" t="s">
        <v>300</v>
      </c>
      <c r="E114" s="11" t="s">
        <v>86</v>
      </c>
      <c r="F114" s="11"/>
      <c r="G114" s="11"/>
    </row>
    <row r="115" spans="1:7" ht="39.950000000000003" customHeight="1" x14ac:dyDescent="0.25">
      <c r="A115" s="15">
        <v>114</v>
      </c>
      <c r="B115" s="11" t="s">
        <v>301</v>
      </c>
      <c r="C115" s="11" t="str">
        <f t="shared" si="3"/>
        <v>TyreContactNormal_RR_Z</v>
      </c>
      <c r="D115" s="11" t="s">
        <v>302</v>
      </c>
      <c r="E115" s="11" t="s">
        <v>86</v>
      </c>
      <c r="F115" s="11"/>
      <c r="G115" s="11"/>
    </row>
    <row r="116" spans="1:7" ht="39.950000000000003" customHeight="1" x14ac:dyDescent="0.25">
      <c r="A116" s="15">
        <v>115</v>
      </c>
      <c r="B116" s="11" t="s">
        <v>303</v>
      </c>
      <c r="C116" s="11" t="str">
        <f t="shared" si="3"/>
        <v>TyreContactPoint_FL_X</v>
      </c>
      <c r="D116" s="11" t="s">
        <v>304</v>
      </c>
      <c r="E116" s="11" t="s">
        <v>86</v>
      </c>
      <c r="F116" s="11"/>
      <c r="G116" s="11"/>
    </row>
    <row r="117" spans="1:7" ht="39.950000000000003" customHeight="1" x14ac:dyDescent="0.25">
      <c r="A117" s="15">
        <v>116</v>
      </c>
      <c r="B117" s="11" t="s">
        <v>305</v>
      </c>
      <c r="C117" s="11" t="str">
        <f t="shared" si="3"/>
        <v>TyreContactPoint_FL_Y</v>
      </c>
      <c r="D117" s="11" t="s">
        <v>306</v>
      </c>
      <c r="E117" s="11" t="s">
        <v>86</v>
      </c>
      <c r="F117" s="11"/>
      <c r="G117" s="11"/>
    </row>
    <row r="118" spans="1:7" ht="39.950000000000003" customHeight="1" x14ac:dyDescent="0.25">
      <c r="A118" s="15">
        <v>117</v>
      </c>
      <c r="B118" s="11" t="s">
        <v>307</v>
      </c>
      <c r="C118" s="11" t="str">
        <f t="shared" ref="C118:C149" si="4">B118</f>
        <v>TyreContactPoint_FL_Z</v>
      </c>
      <c r="D118" s="11" t="s">
        <v>308</v>
      </c>
      <c r="E118" s="11" t="s">
        <v>86</v>
      </c>
      <c r="F118" s="11"/>
      <c r="G118" s="11"/>
    </row>
    <row r="119" spans="1:7" ht="39.950000000000003" customHeight="1" x14ac:dyDescent="0.25">
      <c r="A119" s="15">
        <v>118</v>
      </c>
      <c r="B119" s="11" t="s">
        <v>309</v>
      </c>
      <c r="C119" s="11" t="str">
        <f t="shared" si="4"/>
        <v>TyreContactPoint_FR_X</v>
      </c>
      <c r="D119" s="11" t="s">
        <v>310</v>
      </c>
      <c r="E119" s="11" t="s">
        <v>86</v>
      </c>
      <c r="F119" s="11"/>
      <c r="G119" s="11"/>
    </row>
    <row r="120" spans="1:7" ht="39.950000000000003" customHeight="1" x14ac:dyDescent="0.25">
      <c r="A120" s="15">
        <v>119</v>
      </c>
      <c r="B120" s="11" t="s">
        <v>311</v>
      </c>
      <c r="C120" s="11" t="str">
        <f t="shared" si="4"/>
        <v>TyreContactPoint_FR_Y</v>
      </c>
      <c r="D120" s="11" t="s">
        <v>312</v>
      </c>
      <c r="E120" s="11" t="s">
        <v>86</v>
      </c>
      <c r="F120" s="11"/>
      <c r="G120" s="11"/>
    </row>
    <row r="121" spans="1:7" ht="39.950000000000003" customHeight="1" x14ac:dyDescent="0.25">
      <c r="A121" s="15">
        <v>120</v>
      </c>
      <c r="B121" s="11" t="s">
        <v>313</v>
      </c>
      <c r="C121" s="11" t="str">
        <f t="shared" si="4"/>
        <v>TyreContactPoint_FR_Z</v>
      </c>
      <c r="D121" s="11" t="s">
        <v>314</v>
      </c>
      <c r="E121" s="11" t="s">
        <v>86</v>
      </c>
      <c r="F121" s="11"/>
      <c r="G121" s="11"/>
    </row>
    <row r="122" spans="1:7" ht="39.950000000000003" customHeight="1" x14ac:dyDescent="0.25">
      <c r="A122" s="15">
        <v>121</v>
      </c>
      <c r="B122" s="11" t="s">
        <v>315</v>
      </c>
      <c r="C122" s="11" t="str">
        <f t="shared" si="4"/>
        <v>TyreContactPoint_RL_X</v>
      </c>
      <c r="D122" s="11" t="s">
        <v>316</v>
      </c>
      <c r="E122" s="11" t="s">
        <v>86</v>
      </c>
      <c r="F122" s="11"/>
      <c r="G122" s="11"/>
    </row>
    <row r="123" spans="1:7" ht="39.950000000000003" customHeight="1" x14ac:dyDescent="0.25">
      <c r="A123" s="15">
        <v>122</v>
      </c>
      <c r="B123" s="11" t="s">
        <v>317</v>
      </c>
      <c r="C123" s="11" t="str">
        <f t="shared" si="4"/>
        <v>TyreContactPoint_RL_Y</v>
      </c>
      <c r="D123" s="11" t="s">
        <v>318</v>
      </c>
      <c r="E123" s="11" t="s">
        <v>86</v>
      </c>
      <c r="F123" s="11"/>
      <c r="G123" s="11"/>
    </row>
    <row r="124" spans="1:7" ht="39.950000000000003" customHeight="1" x14ac:dyDescent="0.25">
      <c r="A124" s="15">
        <v>123</v>
      </c>
      <c r="B124" s="11" t="s">
        <v>319</v>
      </c>
      <c r="C124" s="11" t="str">
        <f t="shared" si="4"/>
        <v>TyreContactPoint_RL_Z</v>
      </c>
      <c r="D124" s="11" t="s">
        <v>320</v>
      </c>
      <c r="E124" s="11" t="s">
        <v>86</v>
      </c>
      <c r="F124" s="11"/>
      <c r="G124" s="11"/>
    </row>
    <row r="125" spans="1:7" ht="39.950000000000003" customHeight="1" x14ac:dyDescent="0.25">
      <c r="A125" s="15">
        <v>124</v>
      </c>
      <c r="B125" s="11" t="s">
        <v>321</v>
      </c>
      <c r="C125" s="11" t="str">
        <f t="shared" si="4"/>
        <v>TyreContactPoint_RR_X</v>
      </c>
      <c r="D125" s="11" t="s">
        <v>322</v>
      </c>
      <c r="E125" s="11" t="s">
        <v>86</v>
      </c>
      <c r="F125" s="11"/>
      <c r="G125" s="11"/>
    </row>
    <row r="126" spans="1:7" ht="39.950000000000003" customHeight="1" x14ac:dyDescent="0.25">
      <c r="A126" s="15">
        <v>125</v>
      </c>
      <c r="B126" s="11" t="s">
        <v>323</v>
      </c>
      <c r="C126" s="11" t="str">
        <f t="shared" si="4"/>
        <v>TyreContactPoint_RR_Y</v>
      </c>
      <c r="D126" s="11" t="s">
        <v>324</v>
      </c>
      <c r="E126" s="11" t="s">
        <v>86</v>
      </c>
      <c r="F126" s="11"/>
      <c r="G126" s="11"/>
    </row>
    <row r="127" spans="1:7" ht="39.950000000000003" customHeight="1" x14ac:dyDescent="0.25">
      <c r="A127" s="15">
        <v>126</v>
      </c>
      <c r="B127" s="11" t="s">
        <v>325</v>
      </c>
      <c r="C127" s="11" t="str">
        <f t="shared" si="4"/>
        <v>TyreContactPoint_RR_Z</v>
      </c>
      <c r="D127" s="11" t="s">
        <v>326</v>
      </c>
      <c r="E127" s="11" t="s">
        <v>86</v>
      </c>
      <c r="F127" s="11"/>
      <c r="G127" s="11"/>
    </row>
    <row r="128" spans="1:7" ht="39.950000000000003" customHeight="1" x14ac:dyDescent="0.25">
      <c r="A128" s="15">
        <v>127</v>
      </c>
      <c r="B128" s="11" t="s">
        <v>327</v>
      </c>
      <c r="C128" s="11" t="str">
        <f>RIGHT(B128,LEN(B128) - SEARCH(".", B128, SEARCH(".", B128) + 1))</f>
        <v>ToeInDeg</v>
      </c>
      <c r="D128" s="11" t="s">
        <v>328</v>
      </c>
      <c r="E128" s="11" t="s">
        <v>86</v>
      </c>
      <c r="F128" s="11"/>
      <c r="G128" s="11"/>
    </row>
    <row r="129" spans="1:7" ht="39.950000000000003" customHeight="1" x14ac:dyDescent="0.25">
      <c r="A129" s="15">
        <v>128</v>
      </c>
      <c r="B129" s="11" t="s">
        <v>329</v>
      </c>
      <c r="C129" s="11" t="str">
        <f>RIGHT(B129,LEN(B129) - SEARCH(".", B129, SEARCH(".", B129) + 1))</f>
        <v>Caster</v>
      </c>
      <c r="D129" s="11" t="s">
        <v>330</v>
      </c>
      <c r="E129" s="11" t="s">
        <v>86</v>
      </c>
      <c r="F129" s="11" t="s">
        <v>331</v>
      </c>
      <c r="G129" s="11"/>
    </row>
    <row r="130" spans="1:7" ht="39.950000000000003" customHeight="1" x14ac:dyDescent="0.25">
      <c r="A130" s="15">
        <v>129</v>
      </c>
      <c r="B130" s="11" t="s">
        <v>332</v>
      </c>
      <c r="C130" s="11" t="str">
        <f>RIGHT(B130,LEN(B130) - SEARCH(".", B130, SEARCH(".", B130) + 1))</f>
        <v>ERSDelivery</v>
      </c>
      <c r="D130" s="11" t="s">
        <v>127</v>
      </c>
      <c r="E130" s="11"/>
      <c r="F130" s="11"/>
      <c r="G130" s="11"/>
    </row>
    <row r="131" spans="1:7" ht="39.950000000000003" customHeight="1" x14ac:dyDescent="0.25">
      <c r="A131" s="15">
        <v>130</v>
      </c>
      <c r="B131" s="11" t="s">
        <v>333</v>
      </c>
      <c r="C131" s="11" t="str">
        <f>RIGHT(B131,LEN(B131) - SEARCH(".", B131, SEARCH(".", B131) + 1))</f>
        <v>ERSHeatCharging</v>
      </c>
      <c r="D131" s="11" t="s">
        <v>127</v>
      </c>
      <c r="E131" s="11"/>
      <c r="F131" s="11"/>
      <c r="G131" s="11"/>
    </row>
    <row r="132" spans="1:7" ht="39.950000000000003" customHeight="1" x14ac:dyDescent="0.25">
      <c r="A132" s="15">
        <v>131</v>
      </c>
      <c r="B132" s="11" t="s">
        <v>334</v>
      </c>
      <c r="C132" s="11" t="str">
        <f>B132</f>
        <v>ERSCurrentKJRunningTotaledKMH</v>
      </c>
      <c r="D132" s="11" t="s">
        <v>335</v>
      </c>
      <c r="E132" s="11" t="s">
        <v>86</v>
      </c>
      <c r="F132" s="11">
        <v>0</v>
      </c>
      <c r="G132" s="11"/>
    </row>
    <row r="133" spans="1:7" ht="39.950000000000003" customHeight="1" thickBot="1" x14ac:dyDescent="0.3">
      <c r="A133" s="16">
        <v>132</v>
      </c>
      <c r="B133" s="13" t="s">
        <v>336</v>
      </c>
      <c r="C133" s="13" t="str">
        <f>RIGHT(B133,LEN(B133) - SEARCH(".", B133, SEARCH(".", B133) + 1))</f>
        <v>ERSRecovery</v>
      </c>
      <c r="D133" s="13" t="s">
        <v>127</v>
      </c>
      <c r="E133" s="13"/>
      <c r="F133" s="13"/>
      <c r="G133" s="13"/>
    </row>
  </sheetData>
  <autoFilter ref="A1:G133" xr:uid="{7FB34F09-FCF0-4980-A950-955AEE526B10}">
    <sortState xmlns:xlrd2="http://schemas.microsoft.com/office/spreadsheetml/2017/richdata2" ref="A2:G133">
      <sortCondition ref="A1:A133"/>
    </sortState>
  </autoFilter>
  <conditionalFormatting sqref="D1:G1">
    <cfRule type="cellIs" dxfId="1" priority="6" operator="equal">
      <formula>"Not included"</formula>
    </cfRule>
    <cfRule type="cellIs" dxfId="0" priority="7" operator="equal">
      <formula>"Included"</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3F14720CD3A1143B97E8F3FD81E7F0E" ma:contentTypeVersion="5" ma:contentTypeDescription="Create a new document." ma:contentTypeScope="" ma:versionID="24cb57135c94859b57f4370073f5a883">
  <xsd:schema xmlns:xsd="http://www.w3.org/2001/XMLSchema" xmlns:xs="http://www.w3.org/2001/XMLSchema" xmlns:p="http://schemas.microsoft.com/office/2006/metadata/properties" xmlns:ns2="96e30c13-2cdf-4e97-b1e7-6149ff5fdfe9" targetNamespace="http://schemas.microsoft.com/office/2006/metadata/properties" ma:root="true" ma:fieldsID="f8b3271366336ffb404d032018fcb36c" ns2:_="">
    <xsd:import namespace="96e30c13-2cdf-4e97-b1e7-6149ff5fdfe9"/>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e30c13-2cdf-4e97-b1e7-6149ff5fdfe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550BE54-041F-44B0-A053-D8D8CCC5E3B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6e30c13-2cdf-4e97-b1e7-6149ff5fdfe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8C3D443-16CB-47C4-B4E8-D2E238F1ED75}">
  <ds:schemaRefs>
    <ds:schemaRef ds:uri="http://schemas.microsoft.com/sharepoint/v3/contenttype/forms"/>
  </ds:schemaRefs>
</ds:datastoreItem>
</file>

<file path=customXml/itemProps3.xml><?xml version="1.0" encoding="utf-8"?>
<ds:datastoreItem xmlns:ds="http://schemas.openxmlformats.org/officeDocument/2006/customXml" ds:itemID="{ACFEC09A-69D6-4616-8847-ECE9D9C79738}">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input</vt:lpstr>
      <vt:lpstr>output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Jake Antmann</dc:creator>
  <cp:keywords/>
  <dc:description/>
  <cp:lastModifiedBy>Nicholas Furst</cp:lastModifiedBy>
  <cp:revision/>
  <dcterms:created xsi:type="dcterms:W3CDTF">2021-09-24T07:37:11Z</dcterms:created>
  <dcterms:modified xsi:type="dcterms:W3CDTF">2022-03-05T09:34:57Z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0x010100D3F14720CD3A1143B97E8F3FD81E7F0E</vt:lpwstr>
  </property>
</Properties>
</file>