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mart\Desktop\流程文件\"/>
    </mc:Choice>
  </mc:AlternateContent>
  <bookViews>
    <workbookView xWindow="0" yWindow="0" windowWidth="28695" windowHeight="126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" i="1" l="1"/>
  <c r="J5" i="1"/>
  <c r="G5" i="1" s="1"/>
  <c r="M5" i="1" s="1"/>
  <c r="N5" i="1" s="1"/>
  <c r="J6" i="1"/>
  <c r="G6" i="1" s="1"/>
  <c r="M6" i="1" s="1"/>
  <c r="N6" i="1" s="1"/>
  <c r="J7" i="1"/>
  <c r="G7" i="1" s="1"/>
  <c r="M7" i="1" s="1"/>
  <c r="N7" i="1" s="1"/>
  <c r="J8" i="1"/>
  <c r="G8" i="1" s="1"/>
  <c r="M8" i="1" s="1"/>
  <c r="N8" i="1" s="1"/>
  <c r="J9" i="1"/>
  <c r="G9" i="1" s="1"/>
  <c r="M9" i="1" s="1"/>
  <c r="N9" i="1" s="1"/>
  <c r="J10" i="1"/>
  <c r="G10" i="1" s="1"/>
  <c r="M10" i="1" s="1"/>
  <c r="N10" i="1" s="1"/>
  <c r="J11" i="1"/>
  <c r="G11" i="1" s="1"/>
  <c r="M11" i="1" s="1"/>
  <c r="N11" i="1" s="1"/>
  <c r="J12" i="1"/>
  <c r="G12" i="1" s="1"/>
  <c r="M12" i="1" s="1"/>
  <c r="N12" i="1" s="1"/>
  <c r="H3" i="1"/>
  <c r="G3" i="1" s="1"/>
  <c r="M3" i="1" s="1"/>
  <c r="F3" i="1"/>
  <c r="L3" i="1"/>
  <c r="H14" i="1"/>
  <c r="G14" i="1"/>
  <c r="M14" i="1"/>
  <c r="N14" i="1" s="1"/>
  <c r="Q14" i="1" s="1"/>
  <c r="S14" i="1" s="1"/>
  <c r="F14" i="1"/>
  <c r="L14" i="1"/>
  <c r="R14" i="1"/>
  <c r="H15" i="1"/>
  <c r="G15" i="1"/>
  <c r="M15" i="1"/>
  <c r="F15" i="1"/>
  <c r="L15" i="1"/>
  <c r="N15" i="1"/>
  <c r="Q15" i="1" s="1"/>
  <c r="S15" i="1" s="1"/>
  <c r="R15" i="1"/>
  <c r="H16" i="1"/>
  <c r="G16" i="1"/>
  <c r="M16" i="1"/>
  <c r="N16" i="1" s="1"/>
  <c r="Q16" i="1" s="1"/>
  <c r="S16" i="1" s="1"/>
  <c r="F16" i="1"/>
  <c r="L16" i="1"/>
  <c r="R16" i="1"/>
  <c r="H17" i="1"/>
  <c r="G17" i="1"/>
  <c r="M17" i="1"/>
  <c r="F17" i="1"/>
  <c r="L17" i="1"/>
  <c r="N17" i="1"/>
  <c r="Q17" i="1" s="1"/>
  <c r="S17" i="1" s="1"/>
  <c r="R17" i="1"/>
  <c r="H18" i="1"/>
  <c r="G18" i="1"/>
  <c r="M18" i="1"/>
  <c r="N18" i="1" s="1"/>
  <c r="Q18" i="1" s="1"/>
  <c r="S18" i="1" s="1"/>
  <c r="F18" i="1"/>
  <c r="L18" i="1"/>
  <c r="R18" i="1"/>
  <c r="H19" i="1"/>
  <c r="G19" i="1"/>
  <c r="M19" i="1"/>
  <c r="F19" i="1"/>
  <c r="L19" i="1"/>
  <c r="N19" i="1"/>
  <c r="Q19" i="1" s="1"/>
  <c r="S19" i="1" s="1"/>
  <c r="R19" i="1"/>
  <c r="H20" i="1"/>
  <c r="G20" i="1"/>
  <c r="M20" i="1"/>
  <c r="N20" i="1" s="1"/>
  <c r="Q20" i="1" s="1"/>
  <c r="S20" i="1" s="1"/>
  <c r="F20" i="1"/>
  <c r="L20" i="1"/>
  <c r="R20" i="1"/>
  <c r="H21" i="1"/>
  <c r="G21" i="1"/>
  <c r="M21" i="1"/>
  <c r="F21" i="1"/>
  <c r="L21" i="1"/>
  <c r="N21" i="1"/>
  <c r="Q21" i="1" s="1"/>
  <c r="S21" i="1" s="1"/>
  <c r="R21" i="1"/>
  <c r="H22" i="1"/>
  <c r="G22" i="1"/>
  <c r="M22" i="1"/>
  <c r="N22" i="1" s="1"/>
  <c r="Q22" i="1" s="1"/>
  <c r="S22" i="1" s="1"/>
  <c r="F22" i="1"/>
  <c r="L22" i="1"/>
  <c r="R22" i="1"/>
  <c r="H23" i="1"/>
  <c r="G23" i="1"/>
  <c r="M23" i="1"/>
  <c r="F23" i="1"/>
  <c r="L23" i="1"/>
  <c r="N23" i="1"/>
  <c r="Q23" i="1" s="1"/>
  <c r="S23" i="1" s="1"/>
  <c r="R23" i="1"/>
  <c r="H24" i="1"/>
  <c r="G24" i="1"/>
  <c r="M24" i="1"/>
  <c r="N24" i="1" s="1"/>
  <c r="Q24" i="1" s="1"/>
  <c r="S24" i="1" s="1"/>
  <c r="F24" i="1"/>
  <c r="L24" i="1"/>
  <c r="R24" i="1"/>
  <c r="H25" i="1"/>
  <c r="G25" i="1"/>
  <c r="M25" i="1"/>
  <c r="F25" i="1"/>
  <c r="L25" i="1"/>
  <c r="N25" i="1"/>
  <c r="Q25" i="1" s="1"/>
  <c r="S25" i="1" s="1"/>
  <c r="R25" i="1"/>
  <c r="H26" i="1"/>
  <c r="G26" i="1"/>
  <c r="M26" i="1"/>
  <c r="N26" i="1" s="1"/>
  <c r="Q26" i="1" s="1"/>
  <c r="S26" i="1" s="1"/>
  <c r="F26" i="1"/>
  <c r="L26" i="1"/>
  <c r="R26" i="1"/>
  <c r="H27" i="1"/>
  <c r="G27" i="1"/>
  <c r="M27" i="1"/>
  <c r="F27" i="1"/>
  <c r="L27" i="1"/>
  <c r="N27" i="1"/>
  <c r="R27" i="1"/>
  <c r="H28" i="1"/>
  <c r="G28" i="1"/>
  <c r="M28" i="1"/>
  <c r="N28" i="1" s="1"/>
  <c r="Q28" i="1" s="1"/>
  <c r="S28" i="1" s="1"/>
  <c r="F28" i="1"/>
  <c r="L28" i="1"/>
  <c r="R28" i="1"/>
  <c r="H29" i="1"/>
  <c r="G29" i="1"/>
  <c r="M29" i="1"/>
  <c r="F29" i="1"/>
  <c r="L29" i="1"/>
  <c r="N29" i="1"/>
  <c r="R29" i="1"/>
  <c r="H30" i="1"/>
  <c r="G30" i="1"/>
  <c r="M30" i="1"/>
  <c r="N30" i="1" s="1"/>
  <c r="F30" i="1"/>
  <c r="L30" i="1"/>
  <c r="Q30" i="1"/>
  <c r="R30" i="1"/>
  <c r="S30" i="1"/>
  <c r="H31" i="1"/>
  <c r="G31" i="1"/>
  <c r="M31" i="1"/>
  <c r="F31" i="1"/>
  <c r="L31" i="1"/>
  <c r="N31" i="1"/>
  <c r="R31" i="1"/>
  <c r="O14" i="1"/>
  <c r="O18" i="1"/>
  <c r="O22" i="1"/>
  <c r="O26" i="1"/>
  <c r="O30" i="1"/>
  <c r="R4" i="1"/>
  <c r="R5" i="1"/>
  <c r="R6" i="1"/>
  <c r="R7" i="1"/>
  <c r="R8" i="1"/>
  <c r="R9" i="1"/>
  <c r="R10" i="1"/>
  <c r="R11" i="1"/>
  <c r="R12" i="1"/>
  <c r="R13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3" i="1"/>
  <c r="H4" i="1"/>
  <c r="F4" i="1"/>
  <c r="L4" i="1" s="1"/>
  <c r="H5" i="1"/>
  <c r="F5" i="1"/>
  <c r="L5" i="1"/>
  <c r="H6" i="1"/>
  <c r="F6" i="1"/>
  <c r="L6" i="1"/>
  <c r="H7" i="1"/>
  <c r="F7" i="1"/>
  <c r="L7" i="1"/>
  <c r="H8" i="1"/>
  <c r="F8" i="1"/>
  <c r="L8" i="1"/>
  <c r="H9" i="1"/>
  <c r="F9" i="1"/>
  <c r="L9" i="1"/>
  <c r="H10" i="1"/>
  <c r="F10" i="1"/>
  <c r="L10" i="1"/>
  <c r="H11" i="1"/>
  <c r="F11" i="1"/>
  <c r="L11" i="1"/>
  <c r="H12" i="1"/>
  <c r="F12" i="1"/>
  <c r="L12" i="1"/>
  <c r="H13" i="1"/>
  <c r="G13" i="1"/>
  <c r="M13" i="1"/>
  <c r="F13" i="1"/>
  <c r="L13" i="1"/>
  <c r="N13" i="1"/>
  <c r="H32" i="1"/>
  <c r="G32" i="1"/>
  <c r="M32" i="1"/>
  <c r="F32" i="1"/>
  <c r="L32" i="1"/>
  <c r="N32" i="1"/>
  <c r="Q32" i="1" s="1"/>
  <c r="S32" i="1" s="1"/>
  <c r="H33" i="1"/>
  <c r="G33" i="1"/>
  <c r="M33" i="1"/>
  <c r="F33" i="1"/>
  <c r="L33" i="1"/>
  <c r="N33" i="1"/>
  <c r="H34" i="1"/>
  <c r="G34" i="1"/>
  <c r="M34" i="1"/>
  <c r="F34" i="1"/>
  <c r="L34" i="1"/>
  <c r="N34" i="1"/>
  <c r="Q34" i="1" s="1"/>
  <c r="S34" i="1" s="1"/>
  <c r="H35" i="1"/>
  <c r="G35" i="1"/>
  <c r="M35" i="1"/>
  <c r="F35" i="1"/>
  <c r="L35" i="1"/>
  <c r="N35" i="1"/>
  <c r="H36" i="1"/>
  <c r="G36" i="1"/>
  <c r="M36" i="1"/>
  <c r="F36" i="1"/>
  <c r="L36" i="1"/>
  <c r="N36" i="1"/>
  <c r="Q36" i="1" s="1"/>
  <c r="S36" i="1" s="1"/>
  <c r="H37" i="1"/>
  <c r="G37" i="1"/>
  <c r="M37" i="1"/>
  <c r="F37" i="1"/>
  <c r="L37" i="1"/>
  <c r="N37" i="1"/>
  <c r="H38" i="1"/>
  <c r="G38" i="1"/>
  <c r="M38" i="1"/>
  <c r="F38" i="1"/>
  <c r="L38" i="1"/>
  <c r="N38" i="1"/>
  <c r="Q38" i="1" s="1"/>
  <c r="S38" i="1" s="1"/>
  <c r="H39" i="1"/>
  <c r="G39" i="1"/>
  <c r="M39" i="1"/>
  <c r="F39" i="1"/>
  <c r="L39" i="1"/>
  <c r="N39" i="1"/>
  <c r="H40" i="1"/>
  <c r="G40" i="1"/>
  <c r="M40" i="1"/>
  <c r="F40" i="1"/>
  <c r="L40" i="1"/>
  <c r="N40" i="1"/>
  <c r="Q40" i="1" s="1"/>
  <c r="S40" i="1" s="1"/>
  <c r="H41" i="1"/>
  <c r="G41" i="1"/>
  <c r="M41" i="1"/>
  <c r="F41" i="1"/>
  <c r="L41" i="1"/>
  <c r="N41" i="1"/>
  <c r="H42" i="1"/>
  <c r="G42" i="1"/>
  <c r="M42" i="1"/>
  <c r="F42" i="1"/>
  <c r="L42" i="1"/>
  <c r="N42" i="1"/>
  <c r="Q42" i="1" s="1"/>
  <c r="S42" i="1" s="1"/>
  <c r="H43" i="1"/>
  <c r="G43" i="1"/>
  <c r="M43" i="1"/>
  <c r="F43" i="1"/>
  <c r="L43" i="1"/>
  <c r="N43" i="1"/>
  <c r="H44" i="1"/>
  <c r="G44" i="1"/>
  <c r="M44" i="1"/>
  <c r="F44" i="1"/>
  <c r="L44" i="1"/>
  <c r="N44" i="1"/>
  <c r="Q44" i="1" s="1"/>
  <c r="S44" i="1" s="1"/>
  <c r="H45" i="1"/>
  <c r="G45" i="1"/>
  <c r="M45" i="1"/>
  <c r="F45" i="1"/>
  <c r="L45" i="1"/>
  <c r="N45" i="1"/>
  <c r="H46" i="1"/>
  <c r="G46" i="1"/>
  <c r="M46" i="1"/>
  <c r="F46" i="1"/>
  <c r="L46" i="1"/>
  <c r="N46" i="1"/>
  <c r="Q46" i="1" s="1"/>
  <c r="S46" i="1" s="1"/>
  <c r="H47" i="1"/>
  <c r="G47" i="1"/>
  <c r="M47" i="1"/>
  <c r="F47" i="1"/>
  <c r="L47" i="1"/>
  <c r="N47" i="1"/>
  <c r="H48" i="1"/>
  <c r="G48" i="1"/>
  <c r="M48" i="1"/>
  <c r="F48" i="1"/>
  <c r="L48" i="1"/>
  <c r="N48" i="1"/>
  <c r="Q48" i="1" s="1"/>
  <c r="S48" i="1" s="1"/>
  <c r="H49" i="1"/>
  <c r="G49" i="1"/>
  <c r="M49" i="1"/>
  <c r="F49" i="1"/>
  <c r="L49" i="1"/>
  <c r="N49" i="1"/>
  <c r="H50" i="1"/>
  <c r="G50" i="1"/>
  <c r="M50" i="1"/>
  <c r="F50" i="1"/>
  <c r="L50" i="1"/>
  <c r="N50" i="1"/>
  <c r="Q50" i="1" s="1"/>
  <c r="S50" i="1" s="1"/>
  <c r="H51" i="1"/>
  <c r="G51" i="1"/>
  <c r="M51" i="1"/>
  <c r="F51" i="1"/>
  <c r="L51" i="1"/>
  <c r="N51" i="1"/>
  <c r="H52" i="1"/>
  <c r="G52" i="1"/>
  <c r="M52" i="1"/>
  <c r="F52" i="1"/>
  <c r="L52" i="1"/>
  <c r="N52" i="1"/>
  <c r="Q52" i="1" s="1"/>
  <c r="S52" i="1" s="1"/>
  <c r="H53" i="1"/>
  <c r="G53" i="1"/>
  <c r="M53" i="1"/>
  <c r="F53" i="1"/>
  <c r="L53" i="1"/>
  <c r="N53" i="1"/>
  <c r="O34" i="1"/>
  <c r="O38" i="1"/>
  <c r="O42" i="1"/>
  <c r="O46" i="1"/>
  <c r="O50" i="1"/>
  <c r="Q31" i="1" l="1"/>
  <c r="S31" i="1" s="1"/>
  <c r="O31" i="1"/>
  <c r="Q27" i="1"/>
  <c r="S27" i="1" s="1"/>
  <c r="O27" i="1"/>
  <c r="O52" i="1"/>
  <c r="O48" i="1"/>
  <c r="O44" i="1"/>
  <c r="O40" i="1"/>
  <c r="O36" i="1"/>
  <c r="O32" i="1"/>
  <c r="Q53" i="1"/>
  <c r="S53" i="1" s="1"/>
  <c r="O53" i="1"/>
  <c r="Q51" i="1"/>
  <c r="S51" i="1" s="1"/>
  <c r="O51" i="1"/>
  <c r="Q49" i="1"/>
  <c r="S49" i="1" s="1"/>
  <c r="O49" i="1"/>
  <c r="Q47" i="1"/>
  <c r="S47" i="1" s="1"/>
  <c r="O47" i="1"/>
  <c r="Q45" i="1"/>
  <c r="S45" i="1" s="1"/>
  <c r="O45" i="1"/>
  <c r="Q43" i="1"/>
  <c r="S43" i="1" s="1"/>
  <c r="O43" i="1"/>
  <c r="Q41" i="1"/>
  <c r="S41" i="1" s="1"/>
  <c r="O41" i="1"/>
  <c r="Q39" i="1"/>
  <c r="S39" i="1" s="1"/>
  <c r="O39" i="1"/>
  <c r="Q37" i="1"/>
  <c r="S37" i="1" s="1"/>
  <c r="O37" i="1"/>
  <c r="Q35" i="1"/>
  <c r="S35" i="1" s="1"/>
  <c r="O35" i="1"/>
  <c r="Q33" i="1"/>
  <c r="S33" i="1" s="1"/>
  <c r="O33" i="1"/>
  <c r="Q13" i="1"/>
  <c r="S13" i="1" s="1"/>
  <c r="O13" i="1"/>
  <c r="O28" i="1"/>
  <c r="O24" i="1"/>
  <c r="O20" i="1"/>
  <c r="O16" i="1"/>
  <c r="Q29" i="1"/>
  <c r="S29" i="1" s="1"/>
  <c r="O29" i="1"/>
  <c r="O25" i="1"/>
  <c r="O23" i="1"/>
  <c r="O21" i="1"/>
  <c r="O19" i="1"/>
  <c r="O17" i="1"/>
  <c r="O15" i="1"/>
  <c r="G4" i="1"/>
  <c r="M4" i="1" s="1"/>
  <c r="N4" i="1" s="1"/>
  <c r="Q4" i="1" s="1"/>
  <c r="S4" i="1" s="1"/>
  <c r="N3" i="1"/>
  <c r="Q3" i="1" s="1"/>
  <c r="S3" i="1" s="1"/>
  <c r="O12" i="1"/>
  <c r="Q12" i="1"/>
  <c r="S12" i="1" s="1"/>
  <c r="O10" i="1"/>
  <c r="Q10" i="1"/>
  <c r="S10" i="1" s="1"/>
  <c r="Q6" i="1"/>
  <c r="S6" i="1" s="1"/>
  <c r="O6" i="1"/>
  <c r="Q5" i="1"/>
  <c r="S5" i="1" s="1"/>
  <c r="O5" i="1"/>
  <c r="Q8" i="1"/>
  <c r="S8" i="1" s="1"/>
  <c r="O8" i="1"/>
  <c r="O3" i="1"/>
  <c r="O11" i="1"/>
  <c r="Q11" i="1"/>
  <c r="S11" i="1" s="1"/>
  <c r="O9" i="1"/>
  <c r="Q9" i="1"/>
  <c r="S9" i="1" s="1"/>
  <c r="O7" i="1"/>
  <c r="Q7" i="1"/>
  <c r="S7" i="1" s="1"/>
  <c r="O4" i="1" l="1"/>
</calcChain>
</file>

<file path=xl/comments1.xml><?xml version="1.0" encoding="utf-8"?>
<comments xmlns="http://schemas.openxmlformats.org/spreadsheetml/2006/main">
  <authors>
    <author>Zhao</author>
  </authors>
  <commentList>
    <comment ref="D2" authorId="0" shapeId="0">
      <text>
        <r>
          <rPr>
            <sz val="9"/>
            <rFont val="宋体"/>
            <family val="3"/>
            <charset val="134"/>
          </rPr>
          <t>取数量为500-1000的拿货价</t>
        </r>
      </text>
    </comment>
    <comment ref="E2" authorId="0" shapeId="0">
      <text>
        <r>
          <rPr>
            <sz val="9"/>
            <rFont val="宋体"/>
            <family val="3"/>
            <charset val="134"/>
          </rPr>
          <t>体积重和实重取大值</t>
        </r>
      </text>
    </comment>
    <comment ref="X2" authorId="0" shapeId="0">
      <text>
        <r>
          <rPr>
            <sz val="9"/>
            <rFont val="宋体"/>
            <family val="3"/>
            <charset val="134"/>
          </rPr>
          <t>Zhao:
交期放到D级样本再做</t>
        </r>
      </text>
    </comment>
  </commentList>
</comments>
</file>

<file path=xl/sharedStrings.xml><?xml version="1.0" encoding="utf-8"?>
<sst xmlns="http://schemas.openxmlformats.org/spreadsheetml/2006/main" count="37" uniqueCount="37">
  <si>
    <t>ASIN</t>
  </si>
  <si>
    <t>Fulfillment cost
$</t>
  </si>
  <si>
    <r>
      <rPr>
        <b/>
        <sz val="11"/>
        <color theme="1"/>
        <rFont val="微软雅黑"/>
        <family val="2"/>
        <charset val="134"/>
      </rPr>
      <t>设定汇率</t>
    </r>
  </si>
  <si>
    <r>
      <rPr>
        <b/>
        <sz val="11"/>
        <color theme="1"/>
        <rFont val="微软雅黑"/>
        <family val="2"/>
        <charset val="134"/>
      </rPr>
      <t>美元</t>
    </r>
    <r>
      <rPr>
        <b/>
        <sz val="11"/>
        <color theme="1"/>
        <rFont val="Calibri"/>
        <family val="2"/>
      </rPr>
      <t>/</t>
    </r>
    <r>
      <rPr>
        <b/>
        <sz val="11"/>
        <color theme="1"/>
        <rFont val="微软雅黑"/>
        <family val="2"/>
        <charset val="134"/>
      </rPr>
      <t>人民币</t>
    </r>
  </si>
  <si>
    <r>
      <rPr>
        <b/>
        <sz val="11"/>
        <color theme="1"/>
        <rFont val="微软雅黑"/>
        <family val="2"/>
        <charset val="134"/>
      </rPr>
      <t>头程运费</t>
    </r>
  </si>
  <si>
    <r>
      <rPr>
        <b/>
        <sz val="11"/>
        <color theme="1"/>
        <rFont val="微软雅黑"/>
        <family val="2"/>
        <charset val="134"/>
      </rPr>
      <t>元</t>
    </r>
    <r>
      <rPr>
        <b/>
        <sz val="11"/>
        <color theme="1"/>
        <rFont val="Calibri"/>
        <family val="2"/>
      </rPr>
      <t>/kg</t>
    </r>
  </si>
  <si>
    <r>
      <t>FBA</t>
    </r>
    <r>
      <rPr>
        <b/>
        <u/>
        <sz val="20"/>
        <color rgb="FF800080"/>
        <rFont val="微软雅黑"/>
        <family val="2"/>
        <charset val="134"/>
      </rPr>
      <t>费用</t>
    </r>
  </si>
  <si>
    <r>
      <rPr>
        <b/>
        <sz val="11"/>
        <color theme="1"/>
        <rFont val="微软雅黑"/>
        <family val="2"/>
        <charset val="134"/>
      </rPr>
      <t>灰色是公式计算结果</t>
    </r>
  </si>
  <si>
    <r>
      <rPr>
        <b/>
        <sz val="11"/>
        <color theme="1"/>
        <rFont val="微软雅黑"/>
        <family val="2"/>
        <charset val="134"/>
      </rPr>
      <t>浅蓝是</t>
    </r>
    <r>
      <rPr>
        <b/>
        <sz val="11"/>
        <color theme="1"/>
        <rFont val="Calibri"/>
        <family val="2"/>
      </rPr>
      <t>A</t>
    </r>
    <r>
      <rPr>
        <b/>
        <sz val="11"/>
        <color theme="1"/>
        <rFont val="微软雅黑"/>
        <family val="2"/>
        <charset val="134"/>
      </rPr>
      <t>级样本表原数据</t>
    </r>
  </si>
  <si>
    <r>
      <rPr>
        <b/>
        <sz val="11"/>
        <color theme="1"/>
        <rFont val="微软雅黑"/>
        <family val="2"/>
        <charset val="134"/>
      </rPr>
      <t>深蓝是产品人员填写</t>
    </r>
  </si>
  <si>
    <r>
      <rPr>
        <b/>
        <sz val="11"/>
        <color theme="1"/>
        <rFont val="微软雅黑"/>
        <family val="2"/>
        <charset val="134"/>
      </rPr>
      <t>浅灰色是产品助理填写</t>
    </r>
    <phoneticPr fontId="3" type="noConversion"/>
  </si>
  <si>
    <r>
      <rPr>
        <b/>
        <sz val="11"/>
        <color theme="1"/>
        <rFont val="微软雅黑"/>
        <family val="2"/>
        <charset val="134"/>
      </rPr>
      <t>产品名称</t>
    </r>
  </si>
  <si>
    <r>
      <rPr>
        <b/>
        <sz val="11"/>
        <color theme="1"/>
        <rFont val="微软雅黑"/>
        <family val="2"/>
        <charset val="134"/>
      </rPr>
      <t>竞品售价（</t>
    </r>
    <r>
      <rPr>
        <b/>
        <sz val="11"/>
        <color theme="1"/>
        <rFont val="Calibri"/>
        <family val="2"/>
      </rPr>
      <t>USD$</t>
    </r>
    <r>
      <rPr>
        <b/>
        <sz val="11"/>
        <color theme="1"/>
        <rFont val="微软雅黑"/>
        <family val="2"/>
        <charset val="134"/>
      </rPr>
      <t>）</t>
    </r>
  </si>
  <si>
    <r>
      <rPr>
        <b/>
        <sz val="11"/>
        <color theme="1"/>
        <rFont val="微软雅黑"/>
        <family val="2"/>
        <charset val="134"/>
      </rPr>
      <t>拿货成本</t>
    </r>
    <r>
      <rPr>
        <b/>
        <sz val="11"/>
        <color theme="1"/>
        <rFont val="Calibri"/>
        <family val="2"/>
      </rPr>
      <t>(RMB</t>
    </r>
    <r>
      <rPr>
        <b/>
        <sz val="11"/>
        <color theme="1"/>
        <rFont val="微软雅黑"/>
        <family val="2"/>
        <charset val="134"/>
      </rPr>
      <t>￥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</si>
  <si>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微软雅黑"/>
        <family val="2"/>
        <charset val="134"/>
      </rPr>
      <t>重量（</t>
    </r>
    <r>
      <rPr>
        <b/>
        <sz val="11"/>
        <color theme="1"/>
        <rFont val="Calibri"/>
        <family val="2"/>
      </rPr>
      <t>KG</t>
    </r>
    <r>
      <rPr>
        <b/>
        <sz val="11"/>
        <color theme="1"/>
        <rFont val="微软雅黑"/>
        <family val="2"/>
        <charset val="134"/>
      </rPr>
      <t>）</t>
    </r>
  </si>
  <si>
    <r>
      <rPr>
        <b/>
        <sz val="11"/>
        <color theme="1"/>
        <rFont val="微软雅黑"/>
        <family val="2"/>
        <charset val="134"/>
      </rPr>
      <t>头程运费</t>
    </r>
    <r>
      <rPr>
        <b/>
        <sz val="11"/>
        <color theme="1"/>
        <rFont val="Calibri"/>
        <family val="2"/>
      </rPr>
      <t>(RMB</t>
    </r>
    <r>
      <rPr>
        <b/>
        <sz val="11"/>
        <color theme="1"/>
        <rFont val="微软雅黑"/>
        <family val="2"/>
        <charset val="134"/>
      </rPr>
      <t>￥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</si>
  <si>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微软雅黑"/>
        <family val="2"/>
        <charset val="134"/>
      </rPr>
      <t>平台费用（</t>
    </r>
    <r>
      <rPr>
        <b/>
        <sz val="11"/>
        <color theme="1"/>
        <rFont val="Calibri"/>
        <family val="2"/>
      </rPr>
      <t>USD$</t>
    </r>
    <r>
      <rPr>
        <b/>
        <sz val="11"/>
        <color theme="1"/>
        <rFont val="微软雅黑"/>
        <family val="2"/>
        <charset val="134"/>
      </rPr>
      <t>）</t>
    </r>
  </si>
  <si>
    <r>
      <rPr>
        <b/>
        <sz val="11"/>
        <color theme="1"/>
        <rFont val="微软雅黑"/>
        <family val="2"/>
        <charset val="134"/>
      </rPr>
      <t>佣金</t>
    </r>
  </si>
  <si>
    <r>
      <rPr>
        <b/>
        <sz val="11"/>
        <color theme="1"/>
        <rFont val="微软雅黑"/>
        <family val="2"/>
        <charset val="134"/>
      </rPr>
      <t>佣金系数</t>
    </r>
    <phoneticPr fontId="3" type="noConversion"/>
  </si>
  <si>
    <r>
      <rPr>
        <b/>
        <sz val="11"/>
        <color theme="1"/>
        <rFont val="微软雅黑"/>
        <family val="2"/>
        <charset val="134"/>
      </rPr>
      <t>包材成本</t>
    </r>
    <r>
      <rPr>
        <b/>
        <sz val="11"/>
        <color theme="1"/>
        <rFont val="Calibri"/>
        <family val="2"/>
      </rPr>
      <t>(RMB</t>
    </r>
    <r>
      <rPr>
        <b/>
        <sz val="11"/>
        <color theme="1"/>
        <rFont val="微软雅黑"/>
        <family val="2"/>
        <charset val="134"/>
      </rPr>
      <t>￥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</si>
  <si>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微软雅黑"/>
        <family val="2"/>
        <charset val="134"/>
      </rPr>
      <t>成本</t>
    </r>
  </si>
  <si>
    <r>
      <rPr>
        <b/>
        <sz val="11"/>
        <color theme="1"/>
        <rFont val="微软雅黑"/>
        <family val="2"/>
        <charset val="134"/>
      </rPr>
      <t>实收
（</t>
    </r>
    <r>
      <rPr>
        <b/>
        <sz val="11"/>
        <color theme="1"/>
        <rFont val="Calibri"/>
        <family val="2"/>
      </rPr>
      <t>RMB</t>
    </r>
    <r>
      <rPr>
        <b/>
        <sz val="11"/>
        <color theme="1"/>
        <rFont val="微软雅黑"/>
        <family val="2"/>
        <charset val="134"/>
      </rPr>
      <t>￥）</t>
    </r>
  </si>
  <si>
    <r>
      <rPr>
        <b/>
        <sz val="11"/>
        <color theme="1"/>
        <rFont val="微软雅黑"/>
        <family val="2"/>
        <charset val="134"/>
      </rPr>
      <t>毛利</t>
    </r>
    <r>
      <rPr>
        <b/>
        <sz val="11"/>
        <color theme="1"/>
        <rFont val="Calibri"/>
        <family val="2"/>
      </rPr>
      <t xml:space="preserve">  (RMB</t>
    </r>
    <r>
      <rPr>
        <b/>
        <sz val="11"/>
        <color theme="1"/>
        <rFont val="微软雅黑"/>
        <family val="2"/>
        <charset val="134"/>
      </rPr>
      <t>￥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</si>
  <si>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微软雅黑"/>
        <family val="2"/>
        <charset val="134"/>
      </rPr>
      <t>毛利率</t>
    </r>
  </si>
  <si>
    <r>
      <rPr>
        <b/>
        <sz val="11"/>
        <color theme="1"/>
        <rFont val="微软雅黑"/>
        <family val="2"/>
        <charset val="134"/>
      </rPr>
      <t>预计日销量</t>
    </r>
  </si>
  <si>
    <r>
      <rPr>
        <b/>
        <sz val="11"/>
        <color theme="1"/>
        <rFont val="微软雅黑"/>
        <family val="2"/>
        <charset val="134"/>
      </rPr>
      <t>日毛利</t>
    </r>
    <r>
      <rPr>
        <b/>
        <sz val="11"/>
        <color theme="1"/>
        <rFont val="Calibri"/>
        <family val="2"/>
      </rPr>
      <t>(RMB</t>
    </r>
    <r>
      <rPr>
        <b/>
        <sz val="11"/>
        <color theme="1"/>
        <rFont val="微软雅黑"/>
        <family val="2"/>
        <charset val="134"/>
      </rPr>
      <t>￥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</si>
  <si>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微软雅黑"/>
        <family val="2"/>
        <charset val="134"/>
      </rPr>
      <t>月营业额（</t>
    </r>
    <r>
      <rPr>
        <b/>
        <sz val="11"/>
        <color theme="1"/>
        <rFont val="Calibri"/>
        <family val="2"/>
      </rPr>
      <t>USD$</t>
    </r>
    <r>
      <rPr>
        <b/>
        <sz val="11"/>
        <color theme="1"/>
        <rFont val="微软雅黑"/>
        <family val="2"/>
        <charset val="134"/>
      </rPr>
      <t>）</t>
    </r>
  </si>
  <si>
    <r>
      <rPr>
        <b/>
        <sz val="11"/>
        <color theme="1"/>
        <rFont val="微软雅黑"/>
        <family val="2"/>
        <charset val="134"/>
      </rPr>
      <t>月利润（</t>
    </r>
    <r>
      <rPr>
        <b/>
        <sz val="11"/>
        <color theme="1"/>
        <rFont val="Calibri"/>
        <family val="2"/>
      </rPr>
      <t>USD$</t>
    </r>
    <r>
      <rPr>
        <b/>
        <sz val="11"/>
        <color theme="1"/>
        <rFont val="微软雅黑"/>
        <family val="2"/>
        <charset val="134"/>
      </rPr>
      <t>）</t>
    </r>
    <phoneticPr fontId="3" type="noConversion"/>
  </si>
  <si>
    <r>
      <rPr>
        <b/>
        <sz val="11"/>
        <color theme="1"/>
        <rFont val="微软雅黑"/>
        <family val="2"/>
        <charset val="134"/>
      </rPr>
      <t>预计销售时长</t>
    </r>
  </si>
  <si>
    <r>
      <rPr>
        <b/>
        <sz val="11"/>
        <color theme="1"/>
        <rFont val="微软雅黑"/>
        <family val="2"/>
        <charset val="134"/>
      </rPr>
      <t>拿货链接</t>
    </r>
  </si>
  <si>
    <r>
      <rPr>
        <b/>
        <sz val="11"/>
        <color theme="1"/>
        <rFont val="微软雅黑"/>
        <family val="2"/>
        <charset val="134"/>
      </rPr>
      <t>备选链接</t>
    </r>
  </si>
  <si>
    <r>
      <rPr>
        <b/>
        <sz val="11"/>
        <color theme="1"/>
        <rFont val="微软雅黑"/>
        <family val="2"/>
        <charset val="134"/>
      </rPr>
      <t>最小起订量</t>
    </r>
  </si>
  <si>
    <r>
      <rPr>
        <b/>
        <sz val="11"/>
        <color theme="1"/>
        <rFont val="微软雅黑"/>
        <family val="2"/>
        <charset val="134"/>
      </rPr>
      <t>其他备注</t>
    </r>
  </si>
  <si>
    <r>
      <rPr>
        <b/>
        <sz val="11"/>
        <color theme="1"/>
        <rFont val="微软雅黑"/>
        <family val="2"/>
        <charset val="134"/>
      </rPr>
      <t>货物总拿货成本</t>
    </r>
  </si>
  <si>
    <r>
      <rPr>
        <b/>
        <sz val="11"/>
        <color rgb="FFFF0000"/>
        <rFont val="微软雅黑"/>
        <family val="2"/>
        <charset val="134"/>
      </rPr>
      <t>侵权风险</t>
    </r>
  </si>
  <si>
    <t>婴儿监视器</t>
    <phoneticPr fontId="3" type="noConversion"/>
  </si>
  <si>
    <t>B06W55L51Q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</si>
</sst>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.75"/>
      <color rgb="FF333333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宋体"/>
      <family val="3"/>
      <charset val="134"/>
      <scheme val="minor"/>
    </font>
    <font>
      <b/>
      <sz val="12"/>
      <color rgb="FF333333"/>
      <name val="Calibri"/>
      <family val="2"/>
    </font>
    <font>
      <b/>
      <sz val="11"/>
      <color theme="1"/>
      <name val="微软雅黑"/>
      <family val="2"/>
      <charset val="134"/>
    </font>
    <font>
      <b/>
      <u/>
      <sz val="20"/>
      <color rgb="FF80008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Calibri"/>
      <family val="2"/>
    </font>
    <font>
      <b/>
      <u/>
      <sz val="20"/>
      <color rgb="FF800080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11" borderId="5" xfId="0" applyFill="1" applyBorder="1">
      <alignment vertical="center"/>
    </xf>
    <xf numFmtId="0" fontId="4" fillId="8" borderId="7" xfId="0" applyFont="1" applyFill="1" applyBorder="1" applyProtection="1">
      <alignment vertical="center"/>
    </xf>
    <xf numFmtId="0" fontId="5" fillId="8" borderId="5" xfId="0" applyFont="1" applyFill="1" applyBorder="1">
      <alignment vertical="center"/>
    </xf>
    <xf numFmtId="0" fontId="5" fillId="9" borderId="5" xfId="0" applyFont="1" applyFill="1" applyBorder="1">
      <alignment vertical="center"/>
    </xf>
    <xf numFmtId="176" fontId="5" fillId="2" borderId="5" xfId="0" applyNumberFormat="1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176" fontId="5" fillId="10" borderId="5" xfId="0" applyNumberFormat="1" applyFont="1" applyFill="1" applyBorder="1" applyAlignment="1" applyProtection="1">
      <alignment horizontal="center" vertical="center" wrapText="1"/>
    </xf>
    <xf numFmtId="0" fontId="5" fillId="7" borderId="5" xfId="0" applyFont="1" applyFill="1" applyBorder="1">
      <alignment vertical="center"/>
    </xf>
    <xf numFmtId="0" fontId="5" fillId="0" borderId="0" xfId="0" applyFont="1">
      <alignment vertical="center"/>
    </xf>
    <xf numFmtId="0" fontId="7" fillId="7" borderId="7" xfId="0" applyFont="1" applyFill="1" applyBorder="1" applyAlignment="1" applyProtection="1">
      <alignment horizontal="center" vertical="center" wrapText="1"/>
    </xf>
    <xf numFmtId="0" fontId="7" fillId="8" borderId="7" xfId="0" applyFont="1" applyFill="1" applyBorder="1" applyAlignment="1" applyProtection="1">
      <alignment horizontal="center" vertical="center" wrapText="1"/>
    </xf>
    <xf numFmtId="0" fontId="7" fillId="9" borderId="7" xfId="0" applyFont="1" applyFill="1" applyBorder="1" applyAlignment="1" applyProtection="1">
      <alignment horizontal="center" vertical="center" wrapText="1"/>
    </xf>
    <xf numFmtId="176" fontId="7" fillId="2" borderId="7" xfId="0" applyNumberFormat="1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8" fillId="2" borderId="7" xfId="0" applyFont="1" applyFill="1" applyBorder="1" applyAlignment="1" applyProtection="1">
      <alignment horizontal="center" vertical="center" wrapText="1"/>
    </xf>
    <xf numFmtId="9" fontId="8" fillId="9" borderId="7" xfId="0" applyNumberFormat="1" applyFont="1" applyFill="1" applyBorder="1" applyAlignment="1" applyProtection="1">
      <alignment horizontal="center" vertical="center" wrapText="1"/>
    </xf>
    <xf numFmtId="176" fontId="7" fillId="10" borderId="7" xfId="0" applyNumberFormat="1" applyFont="1" applyFill="1" applyBorder="1" applyAlignment="1" applyProtection="1">
      <alignment horizontal="center" vertical="center" wrapText="1"/>
    </xf>
    <xf numFmtId="0" fontId="9" fillId="11" borderId="7" xfId="0" applyFont="1" applyFill="1" applyBorder="1">
      <alignment vertical="center"/>
    </xf>
    <xf numFmtId="0" fontId="9" fillId="11" borderId="7" xfId="0" applyFont="1" applyFill="1" applyBorder="1" applyAlignment="1" applyProtection="1">
      <alignment horizontal="center" vertical="center" wrapText="1"/>
    </xf>
    <xf numFmtId="0" fontId="9" fillId="0" borderId="0" xfId="0" applyFont="1">
      <alignment vertical="center"/>
    </xf>
    <xf numFmtId="0" fontId="10" fillId="8" borderId="7" xfId="0" applyFont="1" applyFill="1" applyBorder="1" applyProtection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176" fontId="14" fillId="2" borderId="12" xfId="0" applyNumberFormat="1" applyFont="1" applyFill="1" applyBorder="1" applyAlignment="1">
      <alignment horizontal="center" vertical="center" wrapText="1"/>
    </xf>
    <xf numFmtId="10" fontId="14" fillId="2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176" fontId="14" fillId="2" borderId="10" xfId="0" applyNumberFormat="1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6" fillId="3" borderId="13" xfId="0" applyNumberFormat="1" applyFont="1" applyFill="1" applyBorder="1" applyAlignment="1">
      <alignment horizontal="center" vertical="center" wrapText="1"/>
    </xf>
    <xf numFmtId="0" fontId="17" fillId="7" borderId="7" xfId="0" applyFont="1" applyFill="1" applyBorder="1" applyAlignment="1" applyProtection="1">
      <alignment horizontal="center" vertical="center" wrapText="1"/>
    </xf>
    <xf numFmtId="10" fontId="17" fillId="10" borderId="7" xfId="0" applyNumberFormat="1" applyFont="1" applyFill="1" applyBorder="1" applyAlignment="1" applyProtection="1">
      <alignment horizontal="center" vertical="center" wrapText="1"/>
    </xf>
    <xf numFmtId="10" fontId="14" fillId="10" borderId="5" xfId="0" applyNumberFormat="1" applyFont="1" applyFill="1" applyBorder="1" applyAlignment="1" applyProtection="1">
      <alignment horizontal="center" vertical="center" wrapText="1"/>
    </xf>
    <xf numFmtId="0" fontId="18" fillId="7" borderId="7" xfId="0" applyFont="1" applyFill="1" applyBorder="1" applyAlignment="1" applyProtection="1">
      <alignment horizontal="center" vertical="center" wrapText="1"/>
    </xf>
    <xf numFmtId="0" fontId="5" fillId="9" borderId="5" xfId="0" applyFont="1" applyFill="1" applyBorder="1" applyProtection="1">
      <alignment vertical="center"/>
    </xf>
    <xf numFmtId="0" fontId="15" fillId="5" borderId="2" xfId="1" applyFont="1" applyFill="1" applyBorder="1" applyAlignment="1">
      <alignment horizontal="center" vertical="center" wrapText="1"/>
    </xf>
    <xf numFmtId="0" fontId="15" fillId="5" borderId="3" xfId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176" fontId="14" fillId="2" borderId="3" xfId="0" applyNumberFormat="1" applyFont="1" applyFill="1" applyBorder="1" applyAlignment="1">
      <alignment horizontal="center" vertical="center" wrapText="1"/>
    </xf>
    <xf numFmtId="176" fontId="14" fillId="2" borderId="4" xfId="0" applyNumberFormat="1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176" fontId="14" fillId="7" borderId="2" xfId="0" applyNumberFormat="1" applyFont="1" applyFill="1" applyBorder="1" applyAlignment="1">
      <alignment horizontal="center" vertical="center" wrapText="1"/>
    </xf>
    <xf numFmtId="176" fontId="14" fillId="7" borderId="3" xfId="0" applyNumberFormat="1" applyFont="1" applyFill="1" applyBorder="1" applyAlignment="1">
      <alignment horizontal="center" vertical="center" wrapText="1"/>
    </xf>
    <xf numFmtId="0" fontId="14" fillId="4" borderId="6" xfId="0" applyNumberFormat="1" applyFont="1" applyFill="1" applyBorder="1" applyAlignment="1">
      <alignment horizontal="center" vertical="center" wrapText="1"/>
    </xf>
    <xf numFmtId="0" fontId="14" fillId="4" borderId="0" xfId="0" applyNumberFormat="1" applyFont="1" applyFill="1" applyBorder="1" applyAlignment="1">
      <alignment horizontal="center" vertical="center" wrapText="1"/>
    </xf>
    <xf numFmtId="0" fontId="14" fillId="4" borderId="8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llercentral.amazon.com/fba/profitabilitycalculator/index?lang=en_U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53"/>
  <sheetViews>
    <sheetView tabSelected="1" workbookViewId="0">
      <selection activeCell="V12" sqref="V12"/>
    </sheetView>
  </sheetViews>
  <sheetFormatPr defaultRowHeight="55.5" customHeight="1" x14ac:dyDescent="0.15"/>
  <cols>
    <col min="1" max="1" width="19.75" customWidth="1"/>
    <col min="2" max="2" width="13.375" bestFit="1" customWidth="1"/>
    <col min="3" max="3" width="9.875" style="10" customWidth="1"/>
    <col min="4" max="6" width="9" style="10"/>
    <col min="7" max="7" width="9.875" style="10" customWidth="1"/>
    <col min="8" max="9" width="9" style="10"/>
    <col min="10" max="10" width="9.125" style="10" customWidth="1"/>
    <col min="11" max="16" width="9" style="10"/>
    <col min="17" max="17" width="10" style="10" customWidth="1"/>
    <col min="18" max="18" width="10.5" style="10" bestFit="1" customWidth="1"/>
    <col min="19" max="19" width="10" style="10" customWidth="1"/>
  </cols>
  <sheetData>
    <row r="1" spans="1:26" s="10" customFormat="1" ht="55.5" customHeight="1" thickBot="1" x14ac:dyDescent="0.2">
      <c r="A1" s="23" t="s">
        <v>2</v>
      </c>
      <c r="B1" s="23">
        <v>6.3</v>
      </c>
      <c r="C1" s="23" t="s">
        <v>3</v>
      </c>
      <c r="D1" s="23" t="s">
        <v>4</v>
      </c>
      <c r="E1" s="23">
        <v>40</v>
      </c>
      <c r="F1" s="24" t="s">
        <v>5</v>
      </c>
      <c r="G1" s="41" t="s">
        <v>6</v>
      </c>
      <c r="H1" s="42"/>
      <c r="I1" s="42"/>
      <c r="J1" s="42"/>
      <c r="K1" s="43" t="s">
        <v>7</v>
      </c>
      <c r="L1" s="44"/>
      <c r="M1" s="45"/>
      <c r="N1" s="46"/>
      <c r="O1" s="47" t="s">
        <v>8</v>
      </c>
      <c r="P1" s="48"/>
      <c r="Q1" s="49" t="s">
        <v>9</v>
      </c>
      <c r="R1" s="50"/>
      <c r="S1" s="50"/>
      <c r="T1" s="50"/>
      <c r="U1" s="51" t="s">
        <v>10</v>
      </c>
      <c r="V1" s="52"/>
      <c r="W1" s="52"/>
      <c r="X1" s="52"/>
      <c r="Y1" s="53"/>
      <c r="Z1" s="25"/>
    </row>
    <row r="2" spans="1:26" s="10" customFormat="1" ht="55.5" customHeight="1" thickBot="1" x14ac:dyDescent="0.2">
      <c r="A2" s="26" t="s">
        <v>11</v>
      </c>
      <c r="B2" s="27" t="s">
        <v>0</v>
      </c>
      <c r="C2" s="27" t="s">
        <v>12</v>
      </c>
      <c r="D2" s="28" t="s">
        <v>13</v>
      </c>
      <c r="E2" s="28" t="s">
        <v>14</v>
      </c>
      <c r="F2" s="29" t="s">
        <v>15</v>
      </c>
      <c r="G2" s="29" t="s">
        <v>16</v>
      </c>
      <c r="H2" s="29" t="s">
        <v>17</v>
      </c>
      <c r="I2" s="28" t="s">
        <v>18</v>
      </c>
      <c r="J2" s="28" t="s">
        <v>1</v>
      </c>
      <c r="K2" s="28" t="s">
        <v>19</v>
      </c>
      <c r="L2" s="29" t="s">
        <v>20</v>
      </c>
      <c r="M2" s="29" t="s">
        <v>21</v>
      </c>
      <c r="N2" s="29" t="s">
        <v>22</v>
      </c>
      <c r="O2" s="30" t="s">
        <v>23</v>
      </c>
      <c r="P2" s="31" t="s">
        <v>24</v>
      </c>
      <c r="Q2" s="32" t="s">
        <v>25</v>
      </c>
      <c r="R2" s="33" t="s">
        <v>26</v>
      </c>
      <c r="S2" s="33" t="s">
        <v>27</v>
      </c>
      <c r="T2" s="28" t="s">
        <v>28</v>
      </c>
      <c r="U2" s="34" t="s">
        <v>29</v>
      </c>
      <c r="V2" s="34" t="s">
        <v>30</v>
      </c>
      <c r="W2" s="34" t="s">
        <v>31</v>
      </c>
      <c r="X2" s="34" t="s">
        <v>32</v>
      </c>
      <c r="Y2" s="28" t="s">
        <v>33</v>
      </c>
      <c r="Z2" s="35" t="s">
        <v>34</v>
      </c>
    </row>
    <row r="3" spans="1:26" s="21" customFormat="1" ht="20.25" customHeight="1" x14ac:dyDescent="0.15">
      <c r="A3" s="39" t="s">
        <v>35</v>
      </c>
      <c r="B3" s="22" t="s">
        <v>36</v>
      </c>
      <c r="C3" s="12">
        <v>74.989999999999995</v>
      </c>
      <c r="D3" s="13">
        <v>170</v>
      </c>
      <c r="E3" s="13">
        <v>0.41</v>
      </c>
      <c r="F3" s="14">
        <f>E3*$E$1</f>
        <v>16.399999999999999</v>
      </c>
      <c r="G3" s="15">
        <f>H3+J3</f>
        <v>16.018499999999996</v>
      </c>
      <c r="H3" s="16">
        <f>C3*I3</f>
        <v>11.248499999999998</v>
      </c>
      <c r="I3" s="17">
        <v>0.15</v>
      </c>
      <c r="J3" s="13">
        <v>4.7699999999999996</v>
      </c>
      <c r="K3" s="13"/>
      <c r="L3" s="18">
        <f>D3+F3+K3</f>
        <v>186.4</v>
      </c>
      <c r="M3" s="18">
        <f>(C3-G3)*$B$1</f>
        <v>371.52044999999998</v>
      </c>
      <c r="N3" s="18">
        <f>M3-L3</f>
        <v>185.12044999999998</v>
      </c>
      <c r="O3" s="37">
        <f>N3/$B$1/C3</f>
        <v>0.39184155771034018</v>
      </c>
      <c r="P3" s="11">
        <v>60</v>
      </c>
      <c r="Q3" s="14">
        <f>N3*P3</f>
        <v>11107.226999999999</v>
      </c>
      <c r="R3" s="14">
        <f>P3*C3*30</f>
        <v>134982</v>
      </c>
      <c r="S3" s="15">
        <f>Q3*30/$B$1</f>
        <v>52891.557142857135</v>
      </c>
      <c r="T3" s="19"/>
      <c r="U3" s="20"/>
      <c r="V3" s="20"/>
      <c r="W3" s="19"/>
      <c r="X3" s="19"/>
      <c r="Y3" s="19"/>
      <c r="Z3" s="19"/>
    </row>
    <row r="4" spans="1:26" ht="20.25" customHeight="1" x14ac:dyDescent="0.15">
      <c r="A4" s="39"/>
      <c r="B4" s="22"/>
      <c r="C4" s="12"/>
      <c r="D4" s="13"/>
      <c r="E4" s="13"/>
      <c r="F4" s="5">
        <f t="shared" ref="F4:F53" si="0">E4*$E$1</f>
        <v>0</v>
      </c>
      <c r="G4" s="6">
        <f t="shared" ref="G4:G53" ca="1" si="1">H4+J4</f>
        <v>3.02</v>
      </c>
      <c r="H4" s="7">
        <f t="shared" ref="H4:H53" si="2">C4*I4</f>
        <v>0</v>
      </c>
      <c r="I4" s="17">
        <v>0.08</v>
      </c>
      <c r="J4" s="13">
        <f t="shared" ref="J4:J12" ca="1" si="3">IF(MONTH(TODAY())&gt;=10,IF(E4/0.45&gt;6,6.69+INT(((E4/0.45+1)+1)-2)*0.35,IF((E4/0.45+0.25)&lt;1,2.88,IF((E4/0.45+0.25)&lt;=2,3.96,3.96+(INT((E4/0.45+0.25)+1)-2)*0.35))),IF(E4/0.45&gt;6,6.85+INT(((E4/0.45+1)+1)-2)*0.39,IF((E4/0.45+0.25)&lt;1,3.02,IF((E4/0.45+0.25)&lt;=2,4.18,4.18+(INT((E4/0.45+0.25)+1)-2)*0.39))))</f>
        <v>3.02</v>
      </c>
      <c r="K4" s="4"/>
      <c r="L4" s="8">
        <f t="shared" ref="L4:L53" si="4">D4+F4+K4</f>
        <v>0</v>
      </c>
      <c r="M4" s="8">
        <f t="shared" ref="M4:M53" ca="1" si="5">(C4-G4)*$B$1</f>
        <v>-19.026</v>
      </c>
      <c r="N4" s="8">
        <f t="shared" ref="N4:N53" ca="1" si="6">M4-L4</f>
        <v>-19.026</v>
      </c>
      <c r="O4" s="38" t="e">
        <f t="shared" ref="O4:O53" ca="1" si="7">N4/$B$1/C4</f>
        <v>#DIV/0!</v>
      </c>
      <c r="P4" s="11"/>
      <c r="Q4" s="5">
        <f t="shared" ref="Q4:Q53" ca="1" si="8">N4*P4</f>
        <v>0</v>
      </c>
      <c r="R4" s="5">
        <f t="shared" ref="R4:R53" si="9">P4*C4*30</f>
        <v>0</v>
      </c>
      <c r="S4" s="6">
        <f t="shared" ref="S4:S53" ca="1" si="10">Q4*30/$B$1</f>
        <v>0</v>
      </c>
      <c r="T4" s="1"/>
      <c r="U4" s="1"/>
      <c r="V4" s="1"/>
      <c r="W4" s="1"/>
      <c r="X4" s="1"/>
      <c r="Y4" s="1"/>
      <c r="Z4" s="1"/>
    </row>
    <row r="5" spans="1:26" ht="20.25" customHeight="1" x14ac:dyDescent="0.15">
      <c r="A5" s="39"/>
      <c r="B5" s="22"/>
      <c r="C5" s="12"/>
      <c r="D5" s="13"/>
      <c r="E5" s="13"/>
      <c r="F5" s="5">
        <f t="shared" si="0"/>
        <v>0</v>
      </c>
      <c r="G5" s="6">
        <f t="shared" ca="1" si="1"/>
        <v>3.02</v>
      </c>
      <c r="H5" s="7">
        <f t="shared" si="2"/>
        <v>0</v>
      </c>
      <c r="I5" s="17">
        <v>0.15</v>
      </c>
      <c r="J5" s="13">
        <f t="shared" ca="1" si="3"/>
        <v>3.02</v>
      </c>
      <c r="K5" s="4"/>
      <c r="L5" s="8">
        <f t="shared" si="4"/>
        <v>0</v>
      </c>
      <c r="M5" s="8">
        <f t="shared" ca="1" si="5"/>
        <v>-19.026</v>
      </c>
      <c r="N5" s="8">
        <f t="shared" ca="1" si="6"/>
        <v>-19.026</v>
      </c>
      <c r="O5" s="38" t="e">
        <f t="shared" ca="1" si="7"/>
        <v>#DIV/0!</v>
      </c>
      <c r="P5" s="11"/>
      <c r="Q5" s="5">
        <f t="shared" ca="1" si="8"/>
        <v>0</v>
      </c>
      <c r="R5" s="5">
        <f t="shared" si="9"/>
        <v>0</v>
      </c>
      <c r="S5" s="6">
        <f t="shared" ca="1" si="10"/>
        <v>0</v>
      </c>
      <c r="T5" s="1"/>
      <c r="U5" s="1"/>
      <c r="V5" s="1"/>
      <c r="W5" s="1"/>
      <c r="X5" s="1"/>
      <c r="Y5" s="1"/>
      <c r="Z5" s="1"/>
    </row>
    <row r="6" spans="1:26" ht="20.25" customHeight="1" x14ac:dyDescent="0.15">
      <c r="A6" s="39"/>
      <c r="B6" s="22"/>
      <c r="C6" s="12"/>
      <c r="D6" s="13"/>
      <c r="E6" s="13"/>
      <c r="F6" s="5">
        <f t="shared" si="0"/>
        <v>0</v>
      </c>
      <c r="G6" s="6">
        <f t="shared" ca="1" si="1"/>
        <v>3.02</v>
      </c>
      <c r="H6" s="7">
        <f t="shared" si="2"/>
        <v>0</v>
      </c>
      <c r="I6" s="17">
        <v>0.15</v>
      </c>
      <c r="J6" s="13">
        <f t="shared" ca="1" si="3"/>
        <v>3.02</v>
      </c>
      <c r="K6" s="40"/>
      <c r="L6" s="8">
        <f t="shared" si="4"/>
        <v>0</v>
      </c>
      <c r="M6" s="8">
        <f t="shared" ca="1" si="5"/>
        <v>-19.026</v>
      </c>
      <c r="N6" s="8">
        <f t="shared" ca="1" si="6"/>
        <v>-19.026</v>
      </c>
      <c r="O6" s="38" t="e">
        <f t="shared" ca="1" si="7"/>
        <v>#DIV/0!</v>
      </c>
      <c r="P6" s="11"/>
      <c r="Q6" s="5">
        <f t="shared" ca="1" si="8"/>
        <v>0</v>
      </c>
      <c r="R6" s="5">
        <f t="shared" si="9"/>
        <v>0</v>
      </c>
      <c r="S6" s="6">
        <f t="shared" ca="1" si="10"/>
        <v>0</v>
      </c>
      <c r="T6" s="1"/>
      <c r="U6" s="1"/>
      <c r="V6" s="1"/>
      <c r="W6" s="1"/>
      <c r="X6" s="1"/>
      <c r="Y6" s="1"/>
      <c r="Z6" s="1"/>
    </row>
    <row r="7" spans="1:26" ht="20.25" customHeight="1" x14ac:dyDescent="0.15">
      <c r="A7" s="39"/>
      <c r="B7" s="22"/>
      <c r="C7" s="12"/>
      <c r="D7" s="13"/>
      <c r="E7" s="13"/>
      <c r="F7" s="5">
        <f t="shared" si="0"/>
        <v>0</v>
      </c>
      <c r="G7" s="6">
        <f t="shared" ca="1" si="1"/>
        <v>3.02</v>
      </c>
      <c r="H7" s="7">
        <f t="shared" si="2"/>
        <v>0</v>
      </c>
      <c r="I7" s="17">
        <v>0.15</v>
      </c>
      <c r="J7" s="13">
        <f t="shared" ca="1" si="3"/>
        <v>3.02</v>
      </c>
      <c r="K7" s="40"/>
      <c r="L7" s="8">
        <f t="shared" si="4"/>
        <v>0</v>
      </c>
      <c r="M7" s="8">
        <f t="shared" ca="1" si="5"/>
        <v>-19.026</v>
      </c>
      <c r="N7" s="8">
        <f t="shared" ca="1" si="6"/>
        <v>-19.026</v>
      </c>
      <c r="O7" s="38" t="e">
        <f t="shared" ca="1" si="7"/>
        <v>#DIV/0!</v>
      </c>
      <c r="P7" s="11"/>
      <c r="Q7" s="5">
        <f t="shared" ca="1" si="8"/>
        <v>0</v>
      </c>
      <c r="R7" s="5">
        <f t="shared" si="9"/>
        <v>0</v>
      </c>
      <c r="S7" s="6">
        <f t="shared" ca="1" si="10"/>
        <v>0</v>
      </c>
      <c r="T7" s="1"/>
      <c r="U7" s="1"/>
      <c r="V7" s="1"/>
      <c r="W7" s="1"/>
      <c r="X7" s="1"/>
      <c r="Y7" s="1"/>
      <c r="Z7" s="1"/>
    </row>
    <row r="8" spans="1:26" ht="20.25" customHeight="1" x14ac:dyDescent="0.15">
      <c r="A8" s="39"/>
      <c r="B8" s="22"/>
      <c r="C8" s="12"/>
      <c r="D8" s="13"/>
      <c r="E8" s="13"/>
      <c r="F8" s="5">
        <f t="shared" si="0"/>
        <v>0</v>
      </c>
      <c r="G8" s="6">
        <f t="shared" ca="1" si="1"/>
        <v>3.02</v>
      </c>
      <c r="H8" s="7">
        <f t="shared" si="2"/>
        <v>0</v>
      </c>
      <c r="I8" s="17">
        <v>0.15</v>
      </c>
      <c r="J8" s="13">
        <f t="shared" ca="1" si="3"/>
        <v>3.02</v>
      </c>
      <c r="K8" s="40"/>
      <c r="L8" s="8">
        <f t="shared" si="4"/>
        <v>0</v>
      </c>
      <c r="M8" s="8">
        <f t="shared" ca="1" si="5"/>
        <v>-19.026</v>
      </c>
      <c r="N8" s="8">
        <f t="shared" ca="1" si="6"/>
        <v>-19.026</v>
      </c>
      <c r="O8" s="38" t="e">
        <f t="shared" ca="1" si="7"/>
        <v>#DIV/0!</v>
      </c>
      <c r="P8" s="11">
        <v>40</v>
      </c>
      <c r="Q8" s="5">
        <f t="shared" ca="1" si="8"/>
        <v>-761.04</v>
      </c>
      <c r="R8" s="5">
        <f t="shared" si="9"/>
        <v>0</v>
      </c>
      <c r="S8" s="6">
        <f t="shared" ca="1" si="10"/>
        <v>-3623.9999999999995</v>
      </c>
      <c r="T8" s="1"/>
      <c r="U8" s="1"/>
      <c r="V8" s="1"/>
      <c r="W8" s="1"/>
      <c r="X8" s="1"/>
      <c r="Y8" s="1"/>
      <c r="Z8" s="1"/>
    </row>
    <row r="9" spans="1:26" ht="20.25" customHeight="1" x14ac:dyDescent="0.15">
      <c r="A9" s="39"/>
      <c r="B9" s="22"/>
      <c r="C9" s="12"/>
      <c r="D9" s="13"/>
      <c r="E9" s="13"/>
      <c r="F9" s="5">
        <f t="shared" si="0"/>
        <v>0</v>
      </c>
      <c r="G9" s="6">
        <f t="shared" ca="1" si="1"/>
        <v>3.02</v>
      </c>
      <c r="H9" s="7">
        <f t="shared" si="2"/>
        <v>0</v>
      </c>
      <c r="I9" s="17">
        <v>0.15</v>
      </c>
      <c r="J9" s="13">
        <f t="shared" ca="1" si="3"/>
        <v>3.02</v>
      </c>
      <c r="K9" s="40"/>
      <c r="L9" s="8">
        <f t="shared" si="4"/>
        <v>0</v>
      </c>
      <c r="M9" s="8">
        <f t="shared" ca="1" si="5"/>
        <v>-19.026</v>
      </c>
      <c r="N9" s="8">
        <f t="shared" ca="1" si="6"/>
        <v>-19.026</v>
      </c>
      <c r="O9" s="38" t="e">
        <f t="shared" ca="1" si="7"/>
        <v>#DIV/0!</v>
      </c>
      <c r="P9" s="11"/>
      <c r="Q9" s="5">
        <f t="shared" ca="1" si="8"/>
        <v>0</v>
      </c>
      <c r="R9" s="5">
        <f t="shared" si="9"/>
        <v>0</v>
      </c>
      <c r="S9" s="6">
        <f t="shared" ca="1" si="10"/>
        <v>0</v>
      </c>
      <c r="T9" s="1"/>
      <c r="U9" s="1"/>
      <c r="V9" s="1"/>
      <c r="W9" s="1"/>
      <c r="X9" s="1"/>
      <c r="Y9" s="1"/>
      <c r="Z9" s="1"/>
    </row>
    <row r="10" spans="1:26" ht="20.25" customHeight="1" x14ac:dyDescent="0.15">
      <c r="A10" s="39"/>
      <c r="B10" s="22"/>
      <c r="C10" s="12"/>
      <c r="D10" s="13"/>
      <c r="E10" s="13"/>
      <c r="F10" s="5">
        <f t="shared" si="0"/>
        <v>0</v>
      </c>
      <c r="G10" s="6">
        <f t="shared" ca="1" si="1"/>
        <v>3.02</v>
      </c>
      <c r="H10" s="7">
        <f t="shared" si="2"/>
        <v>0</v>
      </c>
      <c r="I10" s="17">
        <v>0.15</v>
      </c>
      <c r="J10" s="13">
        <f t="shared" ca="1" si="3"/>
        <v>3.02</v>
      </c>
      <c r="K10" s="40"/>
      <c r="L10" s="8">
        <f t="shared" si="4"/>
        <v>0</v>
      </c>
      <c r="M10" s="8">
        <f t="shared" ca="1" si="5"/>
        <v>-19.026</v>
      </c>
      <c r="N10" s="8">
        <f t="shared" ca="1" si="6"/>
        <v>-19.026</v>
      </c>
      <c r="O10" s="38" t="e">
        <f t="shared" ca="1" si="7"/>
        <v>#DIV/0!</v>
      </c>
      <c r="P10" s="11">
        <v>30</v>
      </c>
      <c r="Q10" s="5">
        <f t="shared" ca="1" si="8"/>
        <v>-570.78</v>
      </c>
      <c r="R10" s="5">
        <f t="shared" si="9"/>
        <v>0</v>
      </c>
      <c r="S10" s="6">
        <f t="shared" ca="1" si="10"/>
        <v>-2717.9999999999995</v>
      </c>
      <c r="T10" s="1"/>
      <c r="U10" s="1"/>
      <c r="V10" s="1"/>
      <c r="W10" s="1"/>
      <c r="X10" s="1"/>
      <c r="Y10" s="1"/>
      <c r="Z10" s="1"/>
    </row>
    <row r="11" spans="1:26" ht="20.25" customHeight="1" x14ac:dyDescent="0.15">
      <c r="A11" s="39"/>
      <c r="B11" s="22"/>
      <c r="C11" s="12"/>
      <c r="D11" s="13"/>
      <c r="E11" s="13"/>
      <c r="F11" s="5">
        <f t="shared" si="0"/>
        <v>0</v>
      </c>
      <c r="G11" s="6">
        <f ca="1">H11+J11</f>
        <v>3.02</v>
      </c>
      <c r="H11" s="7">
        <f t="shared" si="2"/>
        <v>0</v>
      </c>
      <c r="I11" s="17">
        <v>0.15</v>
      </c>
      <c r="J11" s="13">
        <f t="shared" ca="1" si="3"/>
        <v>3.02</v>
      </c>
      <c r="K11" s="40"/>
      <c r="L11" s="8">
        <f t="shared" si="4"/>
        <v>0</v>
      </c>
      <c r="M11" s="8">
        <f t="shared" ca="1" si="5"/>
        <v>-19.026</v>
      </c>
      <c r="N11" s="8">
        <f t="shared" ca="1" si="6"/>
        <v>-19.026</v>
      </c>
      <c r="O11" s="38" t="e">
        <f t="shared" ca="1" si="7"/>
        <v>#DIV/0!</v>
      </c>
      <c r="P11" s="11">
        <v>30</v>
      </c>
      <c r="Q11" s="5">
        <f t="shared" ca="1" si="8"/>
        <v>-570.78</v>
      </c>
      <c r="R11" s="5">
        <f t="shared" si="9"/>
        <v>0</v>
      </c>
      <c r="S11" s="6">
        <f t="shared" ca="1" si="10"/>
        <v>-2717.9999999999995</v>
      </c>
      <c r="T11" s="1"/>
      <c r="U11" s="1"/>
      <c r="V11" s="1"/>
      <c r="W11" s="1"/>
      <c r="X11" s="1"/>
      <c r="Y11" s="1"/>
      <c r="Z11" s="1"/>
    </row>
    <row r="12" spans="1:26" ht="20.25" customHeight="1" x14ac:dyDescent="0.15">
      <c r="A12" s="39"/>
      <c r="B12" s="22"/>
      <c r="C12" s="12"/>
      <c r="D12" s="13"/>
      <c r="E12" s="13"/>
      <c r="F12" s="5">
        <f t="shared" si="0"/>
        <v>0</v>
      </c>
      <c r="G12" s="6">
        <f t="shared" ca="1" si="1"/>
        <v>3.02</v>
      </c>
      <c r="H12" s="7">
        <f t="shared" si="2"/>
        <v>0</v>
      </c>
      <c r="I12" s="17">
        <v>0.15</v>
      </c>
      <c r="J12" s="13">
        <f t="shared" ca="1" si="3"/>
        <v>3.02</v>
      </c>
      <c r="K12" s="40"/>
      <c r="L12" s="8">
        <f t="shared" si="4"/>
        <v>0</v>
      </c>
      <c r="M12" s="8">
        <f t="shared" ca="1" si="5"/>
        <v>-19.026</v>
      </c>
      <c r="N12" s="8">
        <f t="shared" ca="1" si="6"/>
        <v>-19.026</v>
      </c>
      <c r="O12" s="38" t="e">
        <f t="shared" ca="1" si="7"/>
        <v>#DIV/0!</v>
      </c>
      <c r="P12" s="11">
        <v>60</v>
      </c>
      <c r="Q12" s="5">
        <f t="shared" ca="1" si="8"/>
        <v>-1141.56</v>
      </c>
      <c r="R12" s="5">
        <f t="shared" si="9"/>
        <v>0</v>
      </c>
      <c r="S12" s="6">
        <f t="shared" ca="1" si="10"/>
        <v>-5435.9999999999991</v>
      </c>
      <c r="T12" s="1"/>
      <c r="U12" s="1"/>
      <c r="V12" s="1"/>
      <c r="W12" s="1"/>
      <c r="X12" s="1"/>
      <c r="Y12" s="1"/>
      <c r="Z12" s="1"/>
    </row>
    <row r="13" spans="1:26" ht="20.25" customHeight="1" x14ac:dyDescent="0.15">
      <c r="A13" s="39"/>
      <c r="B13" s="22"/>
      <c r="C13" s="12"/>
      <c r="D13" s="13"/>
      <c r="E13" s="13"/>
      <c r="F13" s="5">
        <f t="shared" si="0"/>
        <v>0</v>
      </c>
      <c r="G13" s="6">
        <f t="shared" si="1"/>
        <v>0</v>
      </c>
      <c r="H13" s="7">
        <f t="shared" si="2"/>
        <v>0</v>
      </c>
      <c r="I13" s="17"/>
      <c r="J13" s="13"/>
      <c r="K13" s="40"/>
      <c r="L13" s="8">
        <f t="shared" si="4"/>
        <v>0</v>
      </c>
      <c r="M13" s="8">
        <f t="shared" si="5"/>
        <v>0</v>
      </c>
      <c r="N13" s="8">
        <f t="shared" si="6"/>
        <v>0</v>
      </c>
      <c r="O13" s="38" t="e">
        <f t="shared" si="7"/>
        <v>#DIV/0!</v>
      </c>
      <c r="P13" s="9"/>
      <c r="Q13" s="5">
        <f t="shared" si="8"/>
        <v>0</v>
      </c>
      <c r="R13" s="5">
        <f t="shared" si="9"/>
        <v>0</v>
      </c>
      <c r="S13" s="6">
        <f t="shared" si="10"/>
        <v>0</v>
      </c>
      <c r="T13" s="1"/>
      <c r="U13" s="1"/>
      <c r="V13" s="1"/>
      <c r="W13" s="1"/>
      <c r="X13" s="1"/>
      <c r="Y13" s="1"/>
      <c r="Z13" s="1"/>
    </row>
    <row r="14" spans="1:26" ht="20.25" customHeight="1" x14ac:dyDescent="0.15">
      <c r="A14" s="39"/>
      <c r="B14" s="22"/>
      <c r="C14" s="12"/>
      <c r="D14" s="13"/>
      <c r="E14" s="13"/>
      <c r="F14" s="5">
        <f t="shared" ref="F14:F31" si="11">E14*$E$1</f>
        <v>0</v>
      </c>
      <c r="G14" s="6">
        <f t="shared" ref="G14:G31" si="12">H14+J14</f>
        <v>0</v>
      </c>
      <c r="H14" s="7">
        <f t="shared" ref="H14:H31" si="13">C14*I14</f>
        <v>0</v>
      </c>
      <c r="I14" s="17"/>
      <c r="J14" s="13"/>
      <c r="K14" s="40"/>
      <c r="L14" s="8">
        <f t="shared" ref="L14:L31" si="14">D14+F14+K14</f>
        <v>0</v>
      </c>
      <c r="M14" s="8">
        <f t="shared" ref="M14:M31" si="15">(C14-G14)*$B$1</f>
        <v>0</v>
      </c>
      <c r="N14" s="8">
        <f t="shared" ref="N14:N31" si="16">M14-L14</f>
        <v>0</v>
      </c>
      <c r="O14" s="38" t="e">
        <f t="shared" ref="O14:O31" si="17">N14/$B$1/C14</f>
        <v>#DIV/0!</v>
      </c>
      <c r="P14" s="9"/>
      <c r="Q14" s="5">
        <f t="shared" ref="Q14:Q31" si="18">N14*P14</f>
        <v>0</v>
      </c>
      <c r="R14" s="5">
        <f t="shared" ref="R14:R31" si="19">P14*C14*30</f>
        <v>0</v>
      </c>
      <c r="S14" s="6">
        <f t="shared" ref="S14:S31" si="20">Q14*30/$B$1</f>
        <v>0</v>
      </c>
      <c r="T14" s="1"/>
      <c r="U14" s="1"/>
      <c r="V14" s="1"/>
      <c r="W14" s="1"/>
      <c r="X14" s="1"/>
      <c r="Y14" s="1"/>
      <c r="Z14" s="1"/>
    </row>
    <row r="15" spans="1:26" ht="20.25" customHeight="1" x14ac:dyDescent="0.15">
      <c r="A15" s="39"/>
      <c r="B15" s="22"/>
      <c r="C15" s="12"/>
      <c r="D15" s="13"/>
      <c r="E15" s="13"/>
      <c r="F15" s="5">
        <f t="shared" si="11"/>
        <v>0</v>
      </c>
      <c r="G15" s="6">
        <f t="shared" si="12"/>
        <v>0</v>
      </c>
      <c r="H15" s="7">
        <f t="shared" si="13"/>
        <v>0</v>
      </c>
      <c r="I15" s="17"/>
      <c r="J15" s="13"/>
      <c r="K15" s="40"/>
      <c r="L15" s="8">
        <f t="shared" si="14"/>
        <v>0</v>
      </c>
      <c r="M15" s="8">
        <f t="shared" si="15"/>
        <v>0</v>
      </c>
      <c r="N15" s="8">
        <f t="shared" si="16"/>
        <v>0</v>
      </c>
      <c r="O15" s="38" t="e">
        <f t="shared" si="17"/>
        <v>#DIV/0!</v>
      </c>
      <c r="P15" s="9"/>
      <c r="Q15" s="5">
        <f t="shared" si="18"/>
        <v>0</v>
      </c>
      <c r="R15" s="5">
        <f t="shared" si="19"/>
        <v>0</v>
      </c>
      <c r="S15" s="6">
        <f t="shared" si="20"/>
        <v>0</v>
      </c>
      <c r="T15" s="1"/>
      <c r="U15" s="1"/>
      <c r="V15" s="1"/>
      <c r="W15" s="1"/>
      <c r="X15" s="1"/>
      <c r="Y15" s="1"/>
      <c r="Z15" s="1"/>
    </row>
    <row r="16" spans="1:26" ht="20.25" customHeight="1" x14ac:dyDescent="0.15">
      <c r="A16" s="39"/>
      <c r="B16" s="22"/>
      <c r="C16" s="12"/>
      <c r="D16" s="13"/>
      <c r="E16" s="13"/>
      <c r="F16" s="5">
        <f t="shared" si="11"/>
        <v>0</v>
      </c>
      <c r="G16" s="6">
        <f t="shared" si="12"/>
        <v>0</v>
      </c>
      <c r="H16" s="7">
        <f t="shared" si="13"/>
        <v>0</v>
      </c>
      <c r="I16" s="17"/>
      <c r="J16" s="13"/>
      <c r="K16" s="40"/>
      <c r="L16" s="8">
        <f t="shared" si="14"/>
        <v>0</v>
      </c>
      <c r="M16" s="8">
        <f t="shared" si="15"/>
        <v>0</v>
      </c>
      <c r="N16" s="8">
        <f t="shared" si="16"/>
        <v>0</v>
      </c>
      <c r="O16" s="38" t="e">
        <f t="shared" si="17"/>
        <v>#DIV/0!</v>
      </c>
      <c r="P16" s="9"/>
      <c r="Q16" s="5">
        <f t="shared" si="18"/>
        <v>0</v>
      </c>
      <c r="R16" s="5">
        <f t="shared" si="19"/>
        <v>0</v>
      </c>
      <c r="S16" s="6">
        <f t="shared" si="20"/>
        <v>0</v>
      </c>
      <c r="T16" s="1"/>
      <c r="U16" s="1"/>
      <c r="V16" s="1"/>
      <c r="W16" s="1"/>
      <c r="X16" s="1"/>
      <c r="Y16" s="1"/>
      <c r="Z16" s="1"/>
    </row>
    <row r="17" spans="1:26" ht="20.25" customHeight="1" x14ac:dyDescent="0.15">
      <c r="A17" s="39"/>
      <c r="B17" s="22"/>
      <c r="C17" s="12"/>
      <c r="D17" s="13"/>
      <c r="E17" s="13"/>
      <c r="F17" s="5">
        <f t="shared" si="11"/>
        <v>0</v>
      </c>
      <c r="G17" s="6">
        <f t="shared" si="12"/>
        <v>0</v>
      </c>
      <c r="H17" s="7">
        <f t="shared" si="13"/>
        <v>0</v>
      </c>
      <c r="I17" s="17"/>
      <c r="J17" s="13"/>
      <c r="K17" s="40"/>
      <c r="L17" s="8">
        <f t="shared" si="14"/>
        <v>0</v>
      </c>
      <c r="M17" s="8">
        <f t="shared" si="15"/>
        <v>0</v>
      </c>
      <c r="N17" s="8">
        <f t="shared" si="16"/>
        <v>0</v>
      </c>
      <c r="O17" s="38" t="e">
        <f t="shared" si="17"/>
        <v>#DIV/0!</v>
      </c>
      <c r="P17" s="9"/>
      <c r="Q17" s="5">
        <f t="shared" si="18"/>
        <v>0</v>
      </c>
      <c r="R17" s="5">
        <f t="shared" si="19"/>
        <v>0</v>
      </c>
      <c r="S17" s="6">
        <f t="shared" si="20"/>
        <v>0</v>
      </c>
      <c r="T17" s="1"/>
      <c r="U17" s="1"/>
      <c r="V17" s="1"/>
      <c r="W17" s="1"/>
      <c r="X17" s="1"/>
      <c r="Y17" s="1"/>
      <c r="Z17" s="1"/>
    </row>
    <row r="18" spans="1:26" ht="20.25" customHeight="1" x14ac:dyDescent="0.15">
      <c r="A18" s="39"/>
      <c r="B18" s="22"/>
      <c r="C18" s="12"/>
      <c r="D18" s="13"/>
      <c r="E18" s="13"/>
      <c r="F18" s="5">
        <f t="shared" si="11"/>
        <v>0</v>
      </c>
      <c r="G18" s="6">
        <f t="shared" si="12"/>
        <v>0</v>
      </c>
      <c r="H18" s="7">
        <f t="shared" si="13"/>
        <v>0</v>
      </c>
      <c r="I18" s="17"/>
      <c r="J18" s="13"/>
      <c r="K18" s="40"/>
      <c r="L18" s="8">
        <f t="shared" si="14"/>
        <v>0</v>
      </c>
      <c r="M18" s="8">
        <f t="shared" si="15"/>
        <v>0</v>
      </c>
      <c r="N18" s="8">
        <f t="shared" si="16"/>
        <v>0</v>
      </c>
      <c r="O18" s="38" t="e">
        <f t="shared" si="17"/>
        <v>#DIV/0!</v>
      </c>
      <c r="P18" s="9"/>
      <c r="Q18" s="5">
        <f t="shared" si="18"/>
        <v>0</v>
      </c>
      <c r="R18" s="5">
        <f t="shared" si="19"/>
        <v>0</v>
      </c>
      <c r="S18" s="6">
        <f t="shared" si="20"/>
        <v>0</v>
      </c>
      <c r="T18" s="1"/>
      <c r="U18" s="1"/>
      <c r="V18" s="1"/>
      <c r="W18" s="1"/>
      <c r="X18" s="1"/>
      <c r="Y18" s="1"/>
      <c r="Z18" s="1"/>
    </row>
    <row r="19" spans="1:26" ht="20.25" customHeight="1" x14ac:dyDescent="0.15">
      <c r="A19" s="39"/>
      <c r="B19" s="22"/>
      <c r="C19" s="12"/>
      <c r="D19" s="13"/>
      <c r="E19" s="13"/>
      <c r="F19" s="5">
        <f t="shared" si="11"/>
        <v>0</v>
      </c>
      <c r="G19" s="6">
        <f t="shared" si="12"/>
        <v>0</v>
      </c>
      <c r="H19" s="7">
        <f t="shared" si="13"/>
        <v>0</v>
      </c>
      <c r="I19" s="17"/>
      <c r="J19" s="13"/>
      <c r="K19" s="40"/>
      <c r="L19" s="8">
        <f t="shared" si="14"/>
        <v>0</v>
      </c>
      <c r="M19" s="8">
        <f t="shared" si="15"/>
        <v>0</v>
      </c>
      <c r="N19" s="8">
        <f t="shared" si="16"/>
        <v>0</v>
      </c>
      <c r="O19" s="38" t="e">
        <f t="shared" si="17"/>
        <v>#DIV/0!</v>
      </c>
      <c r="P19" s="9"/>
      <c r="Q19" s="5">
        <f t="shared" si="18"/>
        <v>0</v>
      </c>
      <c r="R19" s="5">
        <f t="shared" si="19"/>
        <v>0</v>
      </c>
      <c r="S19" s="6">
        <f t="shared" si="20"/>
        <v>0</v>
      </c>
      <c r="T19" s="1"/>
      <c r="U19" s="1"/>
      <c r="V19" s="1"/>
      <c r="W19" s="1"/>
      <c r="X19" s="1"/>
      <c r="Y19" s="1"/>
      <c r="Z19" s="1"/>
    </row>
    <row r="20" spans="1:26" ht="20.25" customHeight="1" x14ac:dyDescent="0.15">
      <c r="A20" s="39"/>
      <c r="B20" s="22"/>
      <c r="C20" s="12"/>
      <c r="D20" s="13"/>
      <c r="E20" s="13"/>
      <c r="F20" s="5">
        <f t="shared" si="11"/>
        <v>0</v>
      </c>
      <c r="G20" s="6">
        <f t="shared" si="12"/>
        <v>0</v>
      </c>
      <c r="H20" s="7">
        <f t="shared" si="13"/>
        <v>0</v>
      </c>
      <c r="I20" s="17"/>
      <c r="J20" s="13"/>
      <c r="K20" s="40"/>
      <c r="L20" s="8">
        <f t="shared" si="14"/>
        <v>0</v>
      </c>
      <c r="M20" s="8">
        <f t="shared" si="15"/>
        <v>0</v>
      </c>
      <c r="N20" s="8">
        <f t="shared" si="16"/>
        <v>0</v>
      </c>
      <c r="O20" s="38" t="e">
        <f t="shared" si="17"/>
        <v>#DIV/0!</v>
      </c>
      <c r="P20" s="9"/>
      <c r="Q20" s="5">
        <f t="shared" si="18"/>
        <v>0</v>
      </c>
      <c r="R20" s="5">
        <f t="shared" si="19"/>
        <v>0</v>
      </c>
      <c r="S20" s="6">
        <f t="shared" si="20"/>
        <v>0</v>
      </c>
      <c r="T20" s="1"/>
      <c r="U20" s="1"/>
      <c r="V20" s="1"/>
      <c r="W20" s="1"/>
      <c r="X20" s="1"/>
      <c r="Y20" s="1"/>
      <c r="Z20" s="1"/>
    </row>
    <row r="21" spans="1:26" ht="20.25" customHeight="1" x14ac:dyDescent="0.15">
      <c r="A21" s="39"/>
      <c r="B21" s="22"/>
      <c r="C21" s="12"/>
      <c r="D21" s="13"/>
      <c r="E21" s="13"/>
      <c r="F21" s="5">
        <f t="shared" si="11"/>
        <v>0</v>
      </c>
      <c r="G21" s="6">
        <f t="shared" si="12"/>
        <v>0</v>
      </c>
      <c r="H21" s="7">
        <f t="shared" si="13"/>
        <v>0</v>
      </c>
      <c r="I21" s="17"/>
      <c r="J21" s="13"/>
      <c r="K21" s="40"/>
      <c r="L21" s="8">
        <f t="shared" si="14"/>
        <v>0</v>
      </c>
      <c r="M21" s="8">
        <f t="shared" si="15"/>
        <v>0</v>
      </c>
      <c r="N21" s="8">
        <f t="shared" si="16"/>
        <v>0</v>
      </c>
      <c r="O21" s="38" t="e">
        <f t="shared" si="17"/>
        <v>#DIV/0!</v>
      </c>
      <c r="P21" s="9"/>
      <c r="Q21" s="5">
        <f t="shared" si="18"/>
        <v>0</v>
      </c>
      <c r="R21" s="5">
        <f t="shared" si="19"/>
        <v>0</v>
      </c>
      <c r="S21" s="6">
        <f t="shared" si="20"/>
        <v>0</v>
      </c>
      <c r="T21" s="1"/>
      <c r="U21" s="1"/>
      <c r="V21" s="1"/>
      <c r="W21" s="1"/>
      <c r="X21" s="1"/>
      <c r="Y21" s="1"/>
      <c r="Z21" s="1"/>
    </row>
    <row r="22" spans="1:26" ht="20.25" customHeight="1" x14ac:dyDescent="0.15">
      <c r="A22" s="39"/>
      <c r="B22" s="22"/>
      <c r="C22" s="12"/>
      <c r="D22" s="13"/>
      <c r="E22" s="13"/>
      <c r="F22" s="5">
        <f t="shared" si="11"/>
        <v>0</v>
      </c>
      <c r="G22" s="6">
        <f t="shared" si="12"/>
        <v>0</v>
      </c>
      <c r="H22" s="7">
        <f t="shared" si="13"/>
        <v>0</v>
      </c>
      <c r="I22" s="17"/>
      <c r="J22" s="13"/>
      <c r="K22" s="40"/>
      <c r="L22" s="8">
        <f t="shared" si="14"/>
        <v>0</v>
      </c>
      <c r="M22" s="8">
        <f t="shared" si="15"/>
        <v>0</v>
      </c>
      <c r="N22" s="8">
        <f t="shared" si="16"/>
        <v>0</v>
      </c>
      <c r="O22" s="38" t="e">
        <f t="shared" si="17"/>
        <v>#DIV/0!</v>
      </c>
      <c r="P22" s="9"/>
      <c r="Q22" s="5">
        <f t="shared" si="18"/>
        <v>0</v>
      </c>
      <c r="R22" s="5">
        <f t="shared" si="19"/>
        <v>0</v>
      </c>
      <c r="S22" s="6">
        <f t="shared" si="20"/>
        <v>0</v>
      </c>
      <c r="T22" s="1"/>
      <c r="U22" s="1"/>
      <c r="V22" s="1"/>
      <c r="W22" s="1"/>
      <c r="X22" s="1"/>
      <c r="Y22" s="1"/>
      <c r="Z22" s="1"/>
    </row>
    <row r="23" spans="1:26" ht="20.25" customHeight="1" x14ac:dyDescent="0.15">
      <c r="A23" s="39"/>
      <c r="B23" s="22"/>
      <c r="C23" s="12"/>
      <c r="D23" s="13"/>
      <c r="E23" s="13"/>
      <c r="F23" s="5">
        <f t="shared" si="11"/>
        <v>0</v>
      </c>
      <c r="G23" s="6">
        <f t="shared" si="12"/>
        <v>0</v>
      </c>
      <c r="H23" s="7">
        <f t="shared" si="13"/>
        <v>0</v>
      </c>
      <c r="I23" s="17"/>
      <c r="J23" s="13"/>
      <c r="K23" s="40"/>
      <c r="L23" s="8">
        <f t="shared" si="14"/>
        <v>0</v>
      </c>
      <c r="M23" s="8">
        <f t="shared" si="15"/>
        <v>0</v>
      </c>
      <c r="N23" s="8">
        <f t="shared" si="16"/>
        <v>0</v>
      </c>
      <c r="O23" s="38" t="e">
        <f t="shared" si="17"/>
        <v>#DIV/0!</v>
      </c>
      <c r="P23" s="9"/>
      <c r="Q23" s="5">
        <f t="shared" si="18"/>
        <v>0</v>
      </c>
      <c r="R23" s="5">
        <f t="shared" si="19"/>
        <v>0</v>
      </c>
      <c r="S23" s="6">
        <f t="shared" si="20"/>
        <v>0</v>
      </c>
      <c r="T23" s="1"/>
      <c r="U23" s="1"/>
      <c r="V23" s="1"/>
      <c r="W23" s="1"/>
      <c r="X23" s="1"/>
      <c r="Y23" s="1"/>
      <c r="Z23" s="1"/>
    </row>
    <row r="24" spans="1:26" ht="20.25" customHeight="1" x14ac:dyDescent="0.15">
      <c r="A24" s="39"/>
      <c r="B24" s="22"/>
      <c r="C24" s="12"/>
      <c r="D24" s="13"/>
      <c r="E24" s="13"/>
      <c r="F24" s="5">
        <f t="shared" si="11"/>
        <v>0</v>
      </c>
      <c r="G24" s="6">
        <f t="shared" si="12"/>
        <v>0</v>
      </c>
      <c r="H24" s="7">
        <f t="shared" si="13"/>
        <v>0</v>
      </c>
      <c r="I24" s="4"/>
      <c r="J24" s="4"/>
      <c r="K24" s="4"/>
      <c r="L24" s="8">
        <f t="shared" si="14"/>
        <v>0</v>
      </c>
      <c r="M24" s="8">
        <f t="shared" si="15"/>
        <v>0</v>
      </c>
      <c r="N24" s="8">
        <f t="shared" si="16"/>
        <v>0</v>
      </c>
      <c r="O24" s="38" t="e">
        <f t="shared" si="17"/>
        <v>#DIV/0!</v>
      </c>
      <c r="P24" s="9"/>
      <c r="Q24" s="5">
        <f t="shared" si="18"/>
        <v>0</v>
      </c>
      <c r="R24" s="5">
        <f t="shared" si="19"/>
        <v>0</v>
      </c>
      <c r="S24" s="6">
        <f t="shared" si="20"/>
        <v>0</v>
      </c>
      <c r="T24" s="1"/>
      <c r="U24" s="1"/>
      <c r="V24" s="1"/>
      <c r="W24" s="1"/>
      <c r="X24" s="1"/>
      <c r="Y24" s="1"/>
      <c r="Z24" s="1"/>
    </row>
    <row r="25" spans="1:26" ht="20.25" customHeight="1" x14ac:dyDescent="0.15">
      <c r="A25" s="36"/>
      <c r="B25" s="2"/>
      <c r="C25" s="3"/>
      <c r="D25" s="4"/>
      <c r="E25" s="4"/>
      <c r="F25" s="5">
        <f t="shared" si="11"/>
        <v>0</v>
      </c>
      <c r="G25" s="6">
        <f t="shared" si="12"/>
        <v>0</v>
      </c>
      <c r="H25" s="7">
        <f t="shared" si="13"/>
        <v>0</v>
      </c>
      <c r="I25" s="4"/>
      <c r="J25" s="4"/>
      <c r="K25" s="4"/>
      <c r="L25" s="8">
        <f t="shared" si="14"/>
        <v>0</v>
      </c>
      <c r="M25" s="8">
        <f t="shared" si="15"/>
        <v>0</v>
      </c>
      <c r="N25" s="8">
        <f t="shared" si="16"/>
        <v>0</v>
      </c>
      <c r="O25" s="38" t="e">
        <f t="shared" si="17"/>
        <v>#DIV/0!</v>
      </c>
      <c r="P25" s="9"/>
      <c r="Q25" s="5">
        <f t="shared" si="18"/>
        <v>0</v>
      </c>
      <c r="R25" s="5">
        <f t="shared" si="19"/>
        <v>0</v>
      </c>
      <c r="S25" s="6">
        <f t="shared" si="20"/>
        <v>0</v>
      </c>
      <c r="T25" s="1"/>
      <c r="U25" s="1"/>
      <c r="V25" s="1"/>
      <c r="W25" s="1"/>
      <c r="X25" s="1"/>
      <c r="Y25" s="1"/>
      <c r="Z25" s="1"/>
    </row>
    <row r="26" spans="1:26" ht="20.25" customHeight="1" x14ac:dyDescent="0.15">
      <c r="A26" s="36"/>
      <c r="B26" s="2"/>
      <c r="C26" s="3"/>
      <c r="D26" s="4"/>
      <c r="E26" s="4"/>
      <c r="F26" s="5">
        <f t="shared" si="11"/>
        <v>0</v>
      </c>
      <c r="G26" s="6">
        <f t="shared" si="12"/>
        <v>0</v>
      </c>
      <c r="H26" s="7">
        <f t="shared" si="13"/>
        <v>0</v>
      </c>
      <c r="I26" s="4"/>
      <c r="J26" s="4"/>
      <c r="K26" s="4"/>
      <c r="L26" s="8">
        <f t="shared" si="14"/>
        <v>0</v>
      </c>
      <c r="M26" s="8">
        <f t="shared" si="15"/>
        <v>0</v>
      </c>
      <c r="N26" s="8">
        <f t="shared" si="16"/>
        <v>0</v>
      </c>
      <c r="O26" s="38" t="e">
        <f t="shared" si="17"/>
        <v>#DIV/0!</v>
      </c>
      <c r="P26" s="9"/>
      <c r="Q26" s="5">
        <f t="shared" si="18"/>
        <v>0</v>
      </c>
      <c r="R26" s="5">
        <f t="shared" si="19"/>
        <v>0</v>
      </c>
      <c r="S26" s="6">
        <f t="shared" si="20"/>
        <v>0</v>
      </c>
      <c r="T26" s="1"/>
      <c r="U26" s="1"/>
      <c r="V26" s="1"/>
      <c r="W26" s="1"/>
      <c r="X26" s="1"/>
      <c r="Y26" s="1"/>
      <c r="Z26" s="1"/>
    </row>
    <row r="27" spans="1:26" ht="20.25" customHeight="1" x14ac:dyDescent="0.15">
      <c r="A27" s="36"/>
      <c r="B27" s="2"/>
      <c r="C27" s="3"/>
      <c r="D27" s="4"/>
      <c r="E27" s="4"/>
      <c r="F27" s="5">
        <f t="shared" si="11"/>
        <v>0</v>
      </c>
      <c r="G27" s="6">
        <f t="shared" si="12"/>
        <v>0</v>
      </c>
      <c r="H27" s="7">
        <f t="shared" si="13"/>
        <v>0</v>
      </c>
      <c r="I27" s="4"/>
      <c r="J27" s="4"/>
      <c r="K27" s="4"/>
      <c r="L27" s="8">
        <f t="shared" si="14"/>
        <v>0</v>
      </c>
      <c r="M27" s="8">
        <f t="shared" si="15"/>
        <v>0</v>
      </c>
      <c r="N27" s="8">
        <f t="shared" si="16"/>
        <v>0</v>
      </c>
      <c r="O27" s="38" t="e">
        <f t="shared" si="17"/>
        <v>#DIV/0!</v>
      </c>
      <c r="P27" s="9"/>
      <c r="Q27" s="5">
        <f t="shared" si="18"/>
        <v>0</v>
      </c>
      <c r="R27" s="5">
        <f t="shared" si="19"/>
        <v>0</v>
      </c>
      <c r="S27" s="6">
        <f t="shared" si="20"/>
        <v>0</v>
      </c>
      <c r="T27" s="1"/>
      <c r="U27" s="1"/>
      <c r="V27" s="1"/>
      <c r="W27" s="1"/>
      <c r="X27" s="1"/>
      <c r="Y27" s="1"/>
      <c r="Z27" s="1"/>
    </row>
    <row r="28" spans="1:26" ht="20.25" customHeight="1" x14ac:dyDescent="0.15">
      <c r="A28" s="36"/>
      <c r="B28" s="2"/>
      <c r="C28" s="3"/>
      <c r="D28" s="4"/>
      <c r="E28" s="4"/>
      <c r="F28" s="5">
        <f t="shared" si="11"/>
        <v>0</v>
      </c>
      <c r="G28" s="6">
        <f t="shared" si="12"/>
        <v>0</v>
      </c>
      <c r="H28" s="7">
        <f t="shared" si="13"/>
        <v>0</v>
      </c>
      <c r="I28" s="4"/>
      <c r="J28" s="4"/>
      <c r="K28" s="4"/>
      <c r="L28" s="8">
        <f t="shared" si="14"/>
        <v>0</v>
      </c>
      <c r="M28" s="8">
        <f t="shared" si="15"/>
        <v>0</v>
      </c>
      <c r="N28" s="8">
        <f t="shared" si="16"/>
        <v>0</v>
      </c>
      <c r="O28" s="38" t="e">
        <f t="shared" si="17"/>
        <v>#DIV/0!</v>
      </c>
      <c r="P28" s="9"/>
      <c r="Q28" s="5">
        <f t="shared" si="18"/>
        <v>0</v>
      </c>
      <c r="R28" s="5">
        <f t="shared" si="19"/>
        <v>0</v>
      </c>
      <c r="S28" s="6">
        <f t="shared" si="20"/>
        <v>0</v>
      </c>
      <c r="T28" s="1"/>
      <c r="U28" s="1"/>
      <c r="V28" s="1"/>
      <c r="W28" s="1"/>
      <c r="X28" s="1"/>
      <c r="Y28" s="1"/>
      <c r="Z28" s="1"/>
    </row>
    <row r="29" spans="1:26" ht="20.25" customHeight="1" x14ac:dyDescent="0.15">
      <c r="A29" s="36"/>
      <c r="B29" s="2"/>
      <c r="C29" s="3"/>
      <c r="D29" s="4"/>
      <c r="E29" s="4"/>
      <c r="F29" s="5">
        <f t="shared" si="11"/>
        <v>0</v>
      </c>
      <c r="G29" s="6">
        <f t="shared" si="12"/>
        <v>0</v>
      </c>
      <c r="H29" s="7">
        <f t="shared" si="13"/>
        <v>0</v>
      </c>
      <c r="I29" s="4"/>
      <c r="J29" s="4"/>
      <c r="K29" s="4"/>
      <c r="L29" s="8">
        <f t="shared" si="14"/>
        <v>0</v>
      </c>
      <c r="M29" s="8">
        <f t="shared" si="15"/>
        <v>0</v>
      </c>
      <c r="N29" s="8">
        <f t="shared" si="16"/>
        <v>0</v>
      </c>
      <c r="O29" s="38" t="e">
        <f t="shared" si="17"/>
        <v>#DIV/0!</v>
      </c>
      <c r="P29" s="9"/>
      <c r="Q29" s="5">
        <f t="shared" si="18"/>
        <v>0</v>
      </c>
      <c r="R29" s="5">
        <f t="shared" si="19"/>
        <v>0</v>
      </c>
      <c r="S29" s="6">
        <f t="shared" si="20"/>
        <v>0</v>
      </c>
      <c r="T29" s="1"/>
      <c r="U29" s="1"/>
      <c r="V29" s="1"/>
      <c r="W29" s="1"/>
      <c r="X29" s="1"/>
      <c r="Y29" s="1"/>
      <c r="Z29" s="1"/>
    </row>
    <row r="30" spans="1:26" ht="20.25" customHeight="1" x14ac:dyDescent="0.15">
      <c r="A30" s="36"/>
      <c r="B30" s="2"/>
      <c r="C30" s="3"/>
      <c r="D30" s="4"/>
      <c r="E30" s="4"/>
      <c r="F30" s="5">
        <f t="shared" si="11"/>
        <v>0</v>
      </c>
      <c r="G30" s="6">
        <f t="shared" si="12"/>
        <v>0</v>
      </c>
      <c r="H30" s="7">
        <f t="shared" si="13"/>
        <v>0</v>
      </c>
      <c r="I30" s="4"/>
      <c r="J30" s="4"/>
      <c r="K30" s="4"/>
      <c r="L30" s="8">
        <f t="shared" si="14"/>
        <v>0</v>
      </c>
      <c r="M30" s="8">
        <f t="shared" si="15"/>
        <v>0</v>
      </c>
      <c r="N30" s="8">
        <f t="shared" si="16"/>
        <v>0</v>
      </c>
      <c r="O30" s="38" t="e">
        <f t="shared" si="17"/>
        <v>#DIV/0!</v>
      </c>
      <c r="P30" s="9"/>
      <c r="Q30" s="5">
        <f t="shared" si="18"/>
        <v>0</v>
      </c>
      <c r="R30" s="5">
        <f t="shared" si="19"/>
        <v>0</v>
      </c>
      <c r="S30" s="6">
        <f t="shared" si="20"/>
        <v>0</v>
      </c>
      <c r="T30" s="1"/>
      <c r="U30" s="1"/>
      <c r="V30" s="1"/>
      <c r="W30" s="1"/>
      <c r="X30" s="1"/>
      <c r="Y30" s="1"/>
      <c r="Z30" s="1"/>
    </row>
    <row r="31" spans="1:26" ht="20.25" customHeight="1" x14ac:dyDescent="0.15">
      <c r="A31" s="36"/>
      <c r="B31" s="2"/>
      <c r="C31" s="3"/>
      <c r="D31" s="4"/>
      <c r="E31" s="4"/>
      <c r="F31" s="5">
        <f t="shared" si="11"/>
        <v>0</v>
      </c>
      <c r="G31" s="6">
        <f t="shared" si="12"/>
        <v>0</v>
      </c>
      <c r="H31" s="7">
        <f t="shared" si="13"/>
        <v>0</v>
      </c>
      <c r="I31" s="4"/>
      <c r="J31" s="4"/>
      <c r="K31" s="4"/>
      <c r="L31" s="8">
        <f t="shared" si="14"/>
        <v>0</v>
      </c>
      <c r="M31" s="8">
        <f t="shared" si="15"/>
        <v>0</v>
      </c>
      <c r="N31" s="8">
        <f t="shared" si="16"/>
        <v>0</v>
      </c>
      <c r="O31" s="38" t="e">
        <f t="shared" si="17"/>
        <v>#DIV/0!</v>
      </c>
      <c r="P31" s="9"/>
      <c r="Q31" s="5">
        <f t="shared" si="18"/>
        <v>0</v>
      </c>
      <c r="R31" s="5">
        <f t="shared" si="19"/>
        <v>0</v>
      </c>
      <c r="S31" s="6">
        <f t="shared" si="20"/>
        <v>0</v>
      </c>
      <c r="T31" s="1"/>
      <c r="U31" s="1"/>
      <c r="V31" s="1"/>
      <c r="W31" s="1"/>
      <c r="X31" s="1"/>
      <c r="Y31" s="1"/>
      <c r="Z31" s="1"/>
    </row>
    <row r="32" spans="1:26" ht="20.25" customHeight="1" x14ac:dyDescent="0.15">
      <c r="A32" s="36"/>
      <c r="B32" s="2"/>
      <c r="C32" s="3"/>
      <c r="D32" s="4"/>
      <c r="E32" s="4"/>
      <c r="F32" s="5">
        <f t="shared" si="0"/>
        <v>0</v>
      </c>
      <c r="G32" s="6">
        <f t="shared" si="1"/>
        <v>0</v>
      </c>
      <c r="H32" s="7">
        <f t="shared" si="2"/>
        <v>0</v>
      </c>
      <c r="I32" s="4"/>
      <c r="J32" s="4"/>
      <c r="K32" s="4"/>
      <c r="L32" s="8">
        <f t="shared" si="4"/>
        <v>0</v>
      </c>
      <c r="M32" s="8">
        <f t="shared" si="5"/>
        <v>0</v>
      </c>
      <c r="N32" s="8">
        <f t="shared" si="6"/>
        <v>0</v>
      </c>
      <c r="O32" s="38" t="e">
        <f t="shared" si="7"/>
        <v>#DIV/0!</v>
      </c>
      <c r="P32" s="9"/>
      <c r="Q32" s="5">
        <f t="shared" si="8"/>
        <v>0</v>
      </c>
      <c r="R32" s="5">
        <f t="shared" si="9"/>
        <v>0</v>
      </c>
      <c r="S32" s="6">
        <f t="shared" si="10"/>
        <v>0</v>
      </c>
      <c r="T32" s="1"/>
      <c r="U32" s="1"/>
      <c r="V32" s="1"/>
      <c r="W32" s="1"/>
      <c r="X32" s="1"/>
      <c r="Y32" s="1"/>
      <c r="Z32" s="1"/>
    </row>
    <row r="33" spans="1:26" ht="20.25" customHeight="1" x14ac:dyDescent="0.15">
      <c r="A33" s="36"/>
      <c r="B33" s="2"/>
      <c r="C33" s="3"/>
      <c r="D33" s="4"/>
      <c r="E33" s="4"/>
      <c r="F33" s="5">
        <f t="shared" si="0"/>
        <v>0</v>
      </c>
      <c r="G33" s="6">
        <f t="shared" si="1"/>
        <v>0</v>
      </c>
      <c r="H33" s="7">
        <f t="shared" si="2"/>
        <v>0</v>
      </c>
      <c r="I33" s="4"/>
      <c r="J33" s="4"/>
      <c r="K33" s="4"/>
      <c r="L33" s="8">
        <f t="shared" si="4"/>
        <v>0</v>
      </c>
      <c r="M33" s="8">
        <f t="shared" si="5"/>
        <v>0</v>
      </c>
      <c r="N33" s="8">
        <f t="shared" si="6"/>
        <v>0</v>
      </c>
      <c r="O33" s="38" t="e">
        <f t="shared" si="7"/>
        <v>#DIV/0!</v>
      </c>
      <c r="P33" s="9"/>
      <c r="Q33" s="5">
        <f t="shared" si="8"/>
        <v>0</v>
      </c>
      <c r="R33" s="5">
        <f t="shared" si="9"/>
        <v>0</v>
      </c>
      <c r="S33" s="6">
        <f t="shared" si="10"/>
        <v>0</v>
      </c>
      <c r="T33" s="1"/>
      <c r="U33" s="1"/>
      <c r="V33" s="1"/>
      <c r="W33" s="1"/>
      <c r="X33" s="1"/>
      <c r="Y33" s="1"/>
      <c r="Z33" s="1"/>
    </row>
    <row r="34" spans="1:26" ht="20.25" customHeight="1" x14ac:dyDescent="0.15">
      <c r="A34" s="36"/>
      <c r="B34" s="2"/>
      <c r="C34" s="3"/>
      <c r="D34" s="4"/>
      <c r="E34" s="4"/>
      <c r="F34" s="5">
        <f t="shared" si="0"/>
        <v>0</v>
      </c>
      <c r="G34" s="6">
        <f t="shared" si="1"/>
        <v>0</v>
      </c>
      <c r="H34" s="7">
        <f t="shared" si="2"/>
        <v>0</v>
      </c>
      <c r="I34" s="4"/>
      <c r="J34" s="4"/>
      <c r="K34" s="4"/>
      <c r="L34" s="8">
        <f t="shared" si="4"/>
        <v>0</v>
      </c>
      <c r="M34" s="8">
        <f t="shared" si="5"/>
        <v>0</v>
      </c>
      <c r="N34" s="8">
        <f t="shared" si="6"/>
        <v>0</v>
      </c>
      <c r="O34" s="38" t="e">
        <f t="shared" si="7"/>
        <v>#DIV/0!</v>
      </c>
      <c r="P34" s="9"/>
      <c r="Q34" s="5">
        <f t="shared" si="8"/>
        <v>0</v>
      </c>
      <c r="R34" s="5">
        <f t="shared" si="9"/>
        <v>0</v>
      </c>
      <c r="S34" s="6">
        <f t="shared" si="10"/>
        <v>0</v>
      </c>
      <c r="T34" s="1"/>
      <c r="U34" s="1"/>
      <c r="V34" s="1"/>
      <c r="W34" s="1"/>
      <c r="X34" s="1"/>
      <c r="Y34" s="1"/>
      <c r="Z34" s="1"/>
    </row>
    <row r="35" spans="1:26" ht="20.25" customHeight="1" x14ac:dyDescent="0.15">
      <c r="A35" s="36"/>
      <c r="B35" s="2"/>
      <c r="C35" s="3"/>
      <c r="D35" s="4"/>
      <c r="E35" s="4"/>
      <c r="F35" s="5">
        <f t="shared" si="0"/>
        <v>0</v>
      </c>
      <c r="G35" s="6">
        <f t="shared" si="1"/>
        <v>0</v>
      </c>
      <c r="H35" s="7">
        <f t="shared" si="2"/>
        <v>0</v>
      </c>
      <c r="I35" s="4"/>
      <c r="J35" s="4"/>
      <c r="K35" s="4"/>
      <c r="L35" s="8">
        <f t="shared" si="4"/>
        <v>0</v>
      </c>
      <c r="M35" s="8">
        <f t="shared" si="5"/>
        <v>0</v>
      </c>
      <c r="N35" s="8">
        <f t="shared" si="6"/>
        <v>0</v>
      </c>
      <c r="O35" s="38" t="e">
        <f t="shared" si="7"/>
        <v>#DIV/0!</v>
      </c>
      <c r="P35" s="9"/>
      <c r="Q35" s="5">
        <f t="shared" si="8"/>
        <v>0</v>
      </c>
      <c r="R35" s="5">
        <f t="shared" si="9"/>
        <v>0</v>
      </c>
      <c r="S35" s="6">
        <f t="shared" si="10"/>
        <v>0</v>
      </c>
      <c r="T35" s="1"/>
      <c r="U35" s="1"/>
      <c r="V35" s="1"/>
      <c r="W35" s="1"/>
      <c r="X35" s="1"/>
      <c r="Y35" s="1"/>
      <c r="Z35" s="1"/>
    </row>
    <row r="36" spans="1:26" ht="20.25" customHeight="1" x14ac:dyDescent="0.15">
      <c r="A36" s="36"/>
      <c r="B36" s="2"/>
      <c r="C36" s="3"/>
      <c r="D36" s="4"/>
      <c r="E36" s="4"/>
      <c r="F36" s="5">
        <f t="shared" si="0"/>
        <v>0</v>
      </c>
      <c r="G36" s="6">
        <f t="shared" si="1"/>
        <v>0</v>
      </c>
      <c r="H36" s="7">
        <f t="shared" si="2"/>
        <v>0</v>
      </c>
      <c r="I36" s="4"/>
      <c r="J36" s="4"/>
      <c r="K36" s="4"/>
      <c r="L36" s="8">
        <f t="shared" si="4"/>
        <v>0</v>
      </c>
      <c r="M36" s="8">
        <f t="shared" si="5"/>
        <v>0</v>
      </c>
      <c r="N36" s="8">
        <f t="shared" si="6"/>
        <v>0</v>
      </c>
      <c r="O36" s="38" t="e">
        <f t="shared" si="7"/>
        <v>#DIV/0!</v>
      </c>
      <c r="P36" s="9"/>
      <c r="Q36" s="5">
        <f t="shared" si="8"/>
        <v>0</v>
      </c>
      <c r="R36" s="5">
        <f t="shared" si="9"/>
        <v>0</v>
      </c>
      <c r="S36" s="6">
        <f t="shared" si="10"/>
        <v>0</v>
      </c>
      <c r="T36" s="1"/>
      <c r="U36" s="1"/>
      <c r="V36" s="1"/>
      <c r="W36" s="1"/>
      <c r="X36" s="1"/>
      <c r="Y36" s="1"/>
      <c r="Z36" s="1"/>
    </row>
    <row r="37" spans="1:26" ht="20.25" customHeight="1" x14ac:dyDescent="0.15">
      <c r="A37" s="36"/>
      <c r="B37" s="2"/>
      <c r="C37" s="3"/>
      <c r="D37" s="4"/>
      <c r="E37" s="4"/>
      <c r="F37" s="5">
        <f t="shared" si="0"/>
        <v>0</v>
      </c>
      <c r="G37" s="6">
        <f t="shared" si="1"/>
        <v>0</v>
      </c>
      <c r="H37" s="7">
        <f t="shared" si="2"/>
        <v>0</v>
      </c>
      <c r="I37" s="4"/>
      <c r="J37" s="4"/>
      <c r="K37" s="4"/>
      <c r="L37" s="8">
        <f t="shared" si="4"/>
        <v>0</v>
      </c>
      <c r="M37" s="8">
        <f t="shared" si="5"/>
        <v>0</v>
      </c>
      <c r="N37" s="8">
        <f t="shared" si="6"/>
        <v>0</v>
      </c>
      <c r="O37" s="38" t="e">
        <f t="shared" si="7"/>
        <v>#DIV/0!</v>
      </c>
      <c r="P37" s="9"/>
      <c r="Q37" s="5">
        <f t="shared" si="8"/>
        <v>0</v>
      </c>
      <c r="R37" s="5">
        <f t="shared" si="9"/>
        <v>0</v>
      </c>
      <c r="S37" s="6">
        <f t="shared" si="10"/>
        <v>0</v>
      </c>
      <c r="T37" s="1"/>
      <c r="U37" s="1"/>
      <c r="V37" s="1"/>
      <c r="W37" s="1"/>
      <c r="X37" s="1"/>
      <c r="Y37" s="1"/>
      <c r="Z37" s="1"/>
    </row>
    <row r="38" spans="1:26" ht="20.25" customHeight="1" x14ac:dyDescent="0.15">
      <c r="A38" s="36"/>
      <c r="B38" s="2"/>
      <c r="C38" s="3"/>
      <c r="D38" s="4"/>
      <c r="E38" s="4"/>
      <c r="F38" s="5">
        <f t="shared" si="0"/>
        <v>0</v>
      </c>
      <c r="G38" s="6">
        <f t="shared" si="1"/>
        <v>0</v>
      </c>
      <c r="H38" s="7">
        <f t="shared" si="2"/>
        <v>0</v>
      </c>
      <c r="I38" s="4"/>
      <c r="J38" s="4"/>
      <c r="K38" s="4"/>
      <c r="L38" s="8">
        <f t="shared" si="4"/>
        <v>0</v>
      </c>
      <c r="M38" s="8">
        <f t="shared" si="5"/>
        <v>0</v>
      </c>
      <c r="N38" s="8">
        <f t="shared" si="6"/>
        <v>0</v>
      </c>
      <c r="O38" s="38" t="e">
        <f t="shared" si="7"/>
        <v>#DIV/0!</v>
      </c>
      <c r="P38" s="9"/>
      <c r="Q38" s="5">
        <f t="shared" si="8"/>
        <v>0</v>
      </c>
      <c r="R38" s="5">
        <f t="shared" si="9"/>
        <v>0</v>
      </c>
      <c r="S38" s="6">
        <f t="shared" si="10"/>
        <v>0</v>
      </c>
      <c r="T38" s="1"/>
      <c r="U38" s="1"/>
      <c r="V38" s="1"/>
      <c r="W38" s="1"/>
      <c r="X38" s="1"/>
      <c r="Y38" s="1"/>
      <c r="Z38" s="1"/>
    </row>
    <row r="39" spans="1:26" ht="20.25" customHeight="1" x14ac:dyDescent="0.15">
      <c r="A39" s="36"/>
      <c r="B39" s="2"/>
      <c r="C39" s="3"/>
      <c r="D39" s="4"/>
      <c r="E39" s="4"/>
      <c r="F39" s="5">
        <f t="shared" si="0"/>
        <v>0</v>
      </c>
      <c r="G39" s="6">
        <f t="shared" si="1"/>
        <v>0</v>
      </c>
      <c r="H39" s="7">
        <f t="shared" si="2"/>
        <v>0</v>
      </c>
      <c r="I39" s="4"/>
      <c r="J39" s="4"/>
      <c r="K39" s="4"/>
      <c r="L39" s="8">
        <f t="shared" si="4"/>
        <v>0</v>
      </c>
      <c r="M39" s="8">
        <f t="shared" si="5"/>
        <v>0</v>
      </c>
      <c r="N39" s="8">
        <f t="shared" si="6"/>
        <v>0</v>
      </c>
      <c r="O39" s="38" t="e">
        <f t="shared" si="7"/>
        <v>#DIV/0!</v>
      </c>
      <c r="P39" s="9"/>
      <c r="Q39" s="5">
        <f t="shared" si="8"/>
        <v>0</v>
      </c>
      <c r="R39" s="5">
        <f t="shared" si="9"/>
        <v>0</v>
      </c>
      <c r="S39" s="6">
        <f t="shared" si="10"/>
        <v>0</v>
      </c>
      <c r="T39" s="1"/>
      <c r="U39" s="1"/>
      <c r="V39" s="1"/>
      <c r="W39" s="1"/>
      <c r="X39" s="1"/>
      <c r="Y39" s="1"/>
      <c r="Z39" s="1"/>
    </row>
    <row r="40" spans="1:26" ht="20.25" customHeight="1" x14ac:dyDescent="0.15">
      <c r="A40" s="36"/>
      <c r="B40" s="2"/>
      <c r="C40" s="3"/>
      <c r="D40" s="4"/>
      <c r="E40" s="4"/>
      <c r="F40" s="5">
        <f t="shared" si="0"/>
        <v>0</v>
      </c>
      <c r="G40" s="6">
        <f t="shared" si="1"/>
        <v>0</v>
      </c>
      <c r="H40" s="7">
        <f t="shared" si="2"/>
        <v>0</v>
      </c>
      <c r="I40" s="4"/>
      <c r="J40" s="4"/>
      <c r="K40" s="4"/>
      <c r="L40" s="8">
        <f t="shared" si="4"/>
        <v>0</v>
      </c>
      <c r="M40" s="8">
        <f t="shared" si="5"/>
        <v>0</v>
      </c>
      <c r="N40" s="8">
        <f t="shared" si="6"/>
        <v>0</v>
      </c>
      <c r="O40" s="38" t="e">
        <f t="shared" si="7"/>
        <v>#DIV/0!</v>
      </c>
      <c r="P40" s="9"/>
      <c r="Q40" s="5">
        <f t="shared" si="8"/>
        <v>0</v>
      </c>
      <c r="R40" s="5">
        <f t="shared" si="9"/>
        <v>0</v>
      </c>
      <c r="S40" s="6">
        <f t="shared" si="10"/>
        <v>0</v>
      </c>
      <c r="T40" s="1"/>
      <c r="U40" s="1"/>
      <c r="V40" s="1"/>
      <c r="W40" s="1"/>
      <c r="X40" s="1"/>
      <c r="Y40" s="1"/>
      <c r="Z40" s="1"/>
    </row>
    <row r="41" spans="1:26" ht="20.25" customHeight="1" x14ac:dyDescent="0.15">
      <c r="A41" s="36"/>
      <c r="B41" s="2"/>
      <c r="C41" s="3"/>
      <c r="D41" s="4"/>
      <c r="E41" s="4"/>
      <c r="F41" s="5">
        <f t="shared" si="0"/>
        <v>0</v>
      </c>
      <c r="G41" s="6">
        <f t="shared" si="1"/>
        <v>0</v>
      </c>
      <c r="H41" s="7">
        <f t="shared" si="2"/>
        <v>0</v>
      </c>
      <c r="I41" s="4"/>
      <c r="J41" s="4"/>
      <c r="K41" s="4"/>
      <c r="L41" s="8">
        <f t="shared" si="4"/>
        <v>0</v>
      </c>
      <c r="M41" s="8">
        <f t="shared" si="5"/>
        <v>0</v>
      </c>
      <c r="N41" s="8">
        <f t="shared" si="6"/>
        <v>0</v>
      </c>
      <c r="O41" s="38" t="e">
        <f t="shared" si="7"/>
        <v>#DIV/0!</v>
      </c>
      <c r="P41" s="9"/>
      <c r="Q41" s="5">
        <f t="shared" si="8"/>
        <v>0</v>
      </c>
      <c r="R41" s="5">
        <f t="shared" si="9"/>
        <v>0</v>
      </c>
      <c r="S41" s="6">
        <f t="shared" si="10"/>
        <v>0</v>
      </c>
      <c r="T41" s="1"/>
      <c r="U41" s="1"/>
      <c r="V41" s="1"/>
      <c r="W41" s="1"/>
      <c r="X41" s="1"/>
      <c r="Y41" s="1"/>
      <c r="Z41" s="1"/>
    </row>
    <row r="42" spans="1:26" ht="20.25" customHeight="1" x14ac:dyDescent="0.15">
      <c r="A42" s="36"/>
      <c r="B42" s="2"/>
      <c r="C42" s="3"/>
      <c r="D42" s="4"/>
      <c r="E42" s="4"/>
      <c r="F42" s="5">
        <f t="shared" si="0"/>
        <v>0</v>
      </c>
      <c r="G42" s="6">
        <f t="shared" si="1"/>
        <v>0</v>
      </c>
      <c r="H42" s="7">
        <f t="shared" si="2"/>
        <v>0</v>
      </c>
      <c r="I42" s="4"/>
      <c r="J42" s="4"/>
      <c r="K42" s="4"/>
      <c r="L42" s="8">
        <f t="shared" si="4"/>
        <v>0</v>
      </c>
      <c r="M42" s="8">
        <f t="shared" si="5"/>
        <v>0</v>
      </c>
      <c r="N42" s="8">
        <f t="shared" si="6"/>
        <v>0</v>
      </c>
      <c r="O42" s="38" t="e">
        <f t="shared" si="7"/>
        <v>#DIV/0!</v>
      </c>
      <c r="P42" s="9"/>
      <c r="Q42" s="5">
        <f t="shared" si="8"/>
        <v>0</v>
      </c>
      <c r="R42" s="5">
        <f t="shared" si="9"/>
        <v>0</v>
      </c>
      <c r="S42" s="6">
        <f t="shared" si="10"/>
        <v>0</v>
      </c>
      <c r="T42" s="1"/>
      <c r="U42" s="1"/>
      <c r="V42" s="1"/>
      <c r="W42" s="1"/>
      <c r="X42" s="1"/>
      <c r="Y42" s="1"/>
      <c r="Z42" s="1"/>
    </row>
    <row r="43" spans="1:26" ht="20.25" customHeight="1" x14ac:dyDescent="0.15">
      <c r="A43" s="36"/>
      <c r="B43" s="2"/>
      <c r="C43" s="3"/>
      <c r="D43" s="4"/>
      <c r="E43" s="4"/>
      <c r="F43" s="5">
        <f t="shared" si="0"/>
        <v>0</v>
      </c>
      <c r="G43" s="6">
        <f t="shared" si="1"/>
        <v>0</v>
      </c>
      <c r="H43" s="7">
        <f t="shared" si="2"/>
        <v>0</v>
      </c>
      <c r="I43" s="4"/>
      <c r="J43" s="4"/>
      <c r="K43" s="4"/>
      <c r="L43" s="8">
        <f t="shared" si="4"/>
        <v>0</v>
      </c>
      <c r="M43" s="8">
        <f t="shared" si="5"/>
        <v>0</v>
      </c>
      <c r="N43" s="8">
        <f t="shared" si="6"/>
        <v>0</v>
      </c>
      <c r="O43" s="38" t="e">
        <f t="shared" si="7"/>
        <v>#DIV/0!</v>
      </c>
      <c r="P43" s="9"/>
      <c r="Q43" s="5">
        <f t="shared" si="8"/>
        <v>0</v>
      </c>
      <c r="R43" s="5">
        <f t="shared" si="9"/>
        <v>0</v>
      </c>
      <c r="S43" s="6">
        <f t="shared" si="10"/>
        <v>0</v>
      </c>
      <c r="T43" s="1"/>
      <c r="U43" s="1"/>
      <c r="V43" s="1"/>
      <c r="W43" s="1"/>
      <c r="X43" s="1"/>
      <c r="Y43" s="1"/>
      <c r="Z43" s="1"/>
    </row>
    <row r="44" spans="1:26" ht="20.25" customHeight="1" x14ac:dyDescent="0.15">
      <c r="A44" s="36"/>
      <c r="B44" s="2"/>
      <c r="C44" s="3"/>
      <c r="D44" s="4"/>
      <c r="E44" s="4"/>
      <c r="F44" s="5">
        <f t="shared" si="0"/>
        <v>0</v>
      </c>
      <c r="G44" s="6">
        <f t="shared" si="1"/>
        <v>0</v>
      </c>
      <c r="H44" s="7">
        <f t="shared" si="2"/>
        <v>0</v>
      </c>
      <c r="I44" s="4"/>
      <c r="J44" s="4"/>
      <c r="K44" s="4"/>
      <c r="L44" s="8">
        <f t="shared" si="4"/>
        <v>0</v>
      </c>
      <c r="M44" s="8">
        <f t="shared" si="5"/>
        <v>0</v>
      </c>
      <c r="N44" s="8">
        <f t="shared" si="6"/>
        <v>0</v>
      </c>
      <c r="O44" s="38" t="e">
        <f t="shared" si="7"/>
        <v>#DIV/0!</v>
      </c>
      <c r="P44" s="9"/>
      <c r="Q44" s="5">
        <f t="shared" si="8"/>
        <v>0</v>
      </c>
      <c r="R44" s="5">
        <f t="shared" si="9"/>
        <v>0</v>
      </c>
      <c r="S44" s="6">
        <f t="shared" si="10"/>
        <v>0</v>
      </c>
      <c r="T44" s="1"/>
      <c r="U44" s="1"/>
      <c r="V44" s="1"/>
      <c r="W44" s="1"/>
      <c r="X44" s="1"/>
      <c r="Y44" s="1"/>
      <c r="Z44" s="1"/>
    </row>
    <row r="45" spans="1:26" ht="20.25" customHeight="1" x14ac:dyDescent="0.15">
      <c r="A45" s="36"/>
      <c r="B45" s="2"/>
      <c r="C45" s="3"/>
      <c r="D45" s="4"/>
      <c r="E45" s="4"/>
      <c r="F45" s="5">
        <f t="shared" si="0"/>
        <v>0</v>
      </c>
      <c r="G45" s="6">
        <f t="shared" si="1"/>
        <v>0</v>
      </c>
      <c r="H45" s="7">
        <f t="shared" si="2"/>
        <v>0</v>
      </c>
      <c r="I45" s="4"/>
      <c r="J45" s="4"/>
      <c r="K45" s="4"/>
      <c r="L45" s="8">
        <f t="shared" si="4"/>
        <v>0</v>
      </c>
      <c r="M45" s="8">
        <f t="shared" si="5"/>
        <v>0</v>
      </c>
      <c r="N45" s="8">
        <f t="shared" si="6"/>
        <v>0</v>
      </c>
      <c r="O45" s="38" t="e">
        <f t="shared" si="7"/>
        <v>#DIV/0!</v>
      </c>
      <c r="P45" s="9"/>
      <c r="Q45" s="5">
        <f t="shared" si="8"/>
        <v>0</v>
      </c>
      <c r="R45" s="5">
        <f t="shared" si="9"/>
        <v>0</v>
      </c>
      <c r="S45" s="6">
        <f t="shared" si="10"/>
        <v>0</v>
      </c>
      <c r="T45" s="1"/>
      <c r="U45" s="1"/>
      <c r="V45" s="1"/>
      <c r="W45" s="1"/>
      <c r="X45" s="1"/>
      <c r="Y45" s="1"/>
      <c r="Z45" s="1"/>
    </row>
    <row r="46" spans="1:26" ht="20.25" customHeight="1" x14ac:dyDescent="0.15">
      <c r="A46" s="36"/>
      <c r="B46" s="2"/>
      <c r="C46" s="3"/>
      <c r="D46" s="4"/>
      <c r="E46" s="4"/>
      <c r="F46" s="5">
        <f t="shared" si="0"/>
        <v>0</v>
      </c>
      <c r="G46" s="6">
        <f t="shared" si="1"/>
        <v>0</v>
      </c>
      <c r="H46" s="7">
        <f t="shared" si="2"/>
        <v>0</v>
      </c>
      <c r="I46" s="4"/>
      <c r="J46" s="4"/>
      <c r="K46" s="4"/>
      <c r="L46" s="8">
        <f t="shared" si="4"/>
        <v>0</v>
      </c>
      <c r="M46" s="8">
        <f t="shared" si="5"/>
        <v>0</v>
      </c>
      <c r="N46" s="8">
        <f t="shared" si="6"/>
        <v>0</v>
      </c>
      <c r="O46" s="38" t="e">
        <f t="shared" si="7"/>
        <v>#DIV/0!</v>
      </c>
      <c r="P46" s="9"/>
      <c r="Q46" s="5">
        <f t="shared" si="8"/>
        <v>0</v>
      </c>
      <c r="R46" s="5">
        <f t="shared" si="9"/>
        <v>0</v>
      </c>
      <c r="S46" s="6">
        <f t="shared" si="10"/>
        <v>0</v>
      </c>
      <c r="T46" s="1"/>
      <c r="U46" s="1"/>
      <c r="V46" s="1"/>
      <c r="W46" s="1"/>
      <c r="X46" s="1"/>
      <c r="Y46" s="1"/>
      <c r="Z46" s="1"/>
    </row>
    <row r="47" spans="1:26" ht="20.25" customHeight="1" x14ac:dyDescent="0.15">
      <c r="A47" s="36"/>
      <c r="B47" s="2"/>
      <c r="C47" s="3"/>
      <c r="D47" s="4"/>
      <c r="E47" s="4"/>
      <c r="F47" s="5">
        <f t="shared" si="0"/>
        <v>0</v>
      </c>
      <c r="G47" s="6">
        <f t="shared" si="1"/>
        <v>0</v>
      </c>
      <c r="H47" s="7">
        <f t="shared" si="2"/>
        <v>0</v>
      </c>
      <c r="I47" s="4"/>
      <c r="J47" s="4"/>
      <c r="K47" s="4"/>
      <c r="L47" s="8">
        <f t="shared" si="4"/>
        <v>0</v>
      </c>
      <c r="M47" s="8">
        <f t="shared" si="5"/>
        <v>0</v>
      </c>
      <c r="N47" s="8">
        <f t="shared" si="6"/>
        <v>0</v>
      </c>
      <c r="O47" s="38" t="e">
        <f t="shared" si="7"/>
        <v>#DIV/0!</v>
      </c>
      <c r="P47" s="9"/>
      <c r="Q47" s="5">
        <f t="shared" si="8"/>
        <v>0</v>
      </c>
      <c r="R47" s="5">
        <f t="shared" si="9"/>
        <v>0</v>
      </c>
      <c r="S47" s="6">
        <f t="shared" si="10"/>
        <v>0</v>
      </c>
      <c r="T47" s="1"/>
      <c r="U47" s="1"/>
      <c r="V47" s="1"/>
      <c r="W47" s="1"/>
      <c r="X47" s="1"/>
      <c r="Y47" s="1"/>
      <c r="Z47" s="1"/>
    </row>
    <row r="48" spans="1:26" ht="20.25" customHeight="1" x14ac:dyDescent="0.15">
      <c r="A48" s="36"/>
      <c r="B48" s="2"/>
      <c r="C48" s="3"/>
      <c r="D48" s="4"/>
      <c r="E48" s="4"/>
      <c r="F48" s="5">
        <f t="shared" si="0"/>
        <v>0</v>
      </c>
      <c r="G48" s="6">
        <f t="shared" si="1"/>
        <v>0</v>
      </c>
      <c r="H48" s="7">
        <f t="shared" si="2"/>
        <v>0</v>
      </c>
      <c r="I48" s="4"/>
      <c r="J48" s="4"/>
      <c r="K48" s="4"/>
      <c r="L48" s="8">
        <f t="shared" si="4"/>
        <v>0</v>
      </c>
      <c r="M48" s="8">
        <f t="shared" si="5"/>
        <v>0</v>
      </c>
      <c r="N48" s="8">
        <f t="shared" si="6"/>
        <v>0</v>
      </c>
      <c r="O48" s="38" t="e">
        <f t="shared" si="7"/>
        <v>#DIV/0!</v>
      </c>
      <c r="P48" s="9"/>
      <c r="Q48" s="5">
        <f t="shared" si="8"/>
        <v>0</v>
      </c>
      <c r="R48" s="5">
        <f t="shared" si="9"/>
        <v>0</v>
      </c>
      <c r="S48" s="6">
        <f t="shared" si="10"/>
        <v>0</v>
      </c>
      <c r="T48" s="1"/>
      <c r="U48" s="1"/>
      <c r="V48" s="1"/>
      <c r="W48" s="1"/>
      <c r="X48" s="1"/>
      <c r="Y48" s="1"/>
      <c r="Z48" s="1"/>
    </row>
    <row r="49" spans="1:26" ht="20.25" customHeight="1" x14ac:dyDescent="0.15">
      <c r="A49" s="36"/>
      <c r="B49" s="2"/>
      <c r="C49" s="3"/>
      <c r="D49" s="4"/>
      <c r="E49" s="4"/>
      <c r="F49" s="5">
        <f t="shared" si="0"/>
        <v>0</v>
      </c>
      <c r="G49" s="6">
        <f t="shared" si="1"/>
        <v>0</v>
      </c>
      <c r="H49" s="7">
        <f t="shared" si="2"/>
        <v>0</v>
      </c>
      <c r="I49" s="4"/>
      <c r="J49" s="4"/>
      <c r="K49" s="4"/>
      <c r="L49" s="8">
        <f t="shared" si="4"/>
        <v>0</v>
      </c>
      <c r="M49" s="8">
        <f t="shared" si="5"/>
        <v>0</v>
      </c>
      <c r="N49" s="8">
        <f t="shared" si="6"/>
        <v>0</v>
      </c>
      <c r="O49" s="38" t="e">
        <f t="shared" si="7"/>
        <v>#DIV/0!</v>
      </c>
      <c r="P49" s="9"/>
      <c r="Q49" s="5">
        <f t="shared" si="8"/>
        <v>0</v>
      </c>
      <c r="R49" s="5">
        <f t="shared" si="9"/>
        <v>0</v>
      </c>
      <c r="S49" s="6">
        <f t="shared" si="10"/>
        <v>0</v>
      </c>
      <c r="T49" s="1"/>
      <c r="U49" s="1"/>
      <c r="V49" s="1"/>
      <c r="W49" s="1"/>
      <c r="X49" s="1"/>
      <c r="Y49" s="1"/>
      <c r="Z49" s="1"/>
    </row>
    <row r="50" spans="1:26" ht="20.25" customHeight="1" x14ac:dyDescent="0.15">
      <c r="A50" s="36"/>
      <c r="B50" s="2"/>
      <c r="C50" s="3"/>
      <c r="D50" s="4"/>
      <c r="E50" s="4"/>
      <c r="F50" s="5">
        <f t="shared" si="0"/>
        <v>0</v>
      </c>
      <c r="G50" s="6">
        <f t="shared" si="1"/>
        <v>0</v>
      </c>
      <c r="H50" s="7">
        <f t="shared" si="2"/>
        <v>0</v>
      </c>
      <c r="I50" s="4"/>
      <c r="J50" s="4"/>
      <c r="K50" s="4"/>
      <c r="L50" s="8">
        <f t="shared" si="4"/>
        <v>0</v>
      </c>
      <c r="M50" s="8">
        <f t="shared" si="5"/>
        <v>0</v>
      </c>
      <c r="N50" s="8">
        <f t="shared" si="6"/>
        <v>0</v>
      </c>
      <c r="O50" s="38" t="e">
        <f t="shared" si="7"/>
        <v>#DIV/0!</v>
      </c>
      <c r="P50" s="9"/>
      <c r="Q50" s="5">
        <f t="shared" si="8"/>
        <v>0</v>
      </c>
      <c r="R50" s="5">
        <f t="shared" si="9"/>
        <v>0</v>
      </c>
      <c r="S50" s="6">
        <f t="shared" si="10"/>
        <v>0</v>
      </c>
      <c r="T50" s="1"/>
      <c r="U50" s="1"/>
      <c r="V50" s="1"/>
      <c r="W50" s="1"/>
      <c r="X50" s="1"/>
      <c r="Y50" s="1"/>
      <c r="Z50" s="1"/>
    </row>
    <row r="51" spans="1:26" ht="20.25" customHeight="1" x14ac:dyDescent="0.15">
      <c r="A51" s="36"/>
      <c r="B51" s="2"/>
      <c r="C51" s="3"/>
      <c r="D51" s="4"/>
      <c r="E51" s="4"/>
      <c r="F51" s="5">
        <f t="shared" si="0"/>
        <v>0</v>
      </c>
      <c r="G51" s="6">
        <f t="shared" si="1"/>
        <v>0</v>
      </c>
      <c r="H51" s="7">
        <f t="shared" si="2"/>
        <v>0</v>
      </c>
      <c r="I51" s="4"/>
      <c r="J51" s="4"/>
      <c r="K51" s="4"/>
      <c r="L51" s="8">
        <f t="shared" si="4"/>
        <v>0</v>
      </c>
      <c r="M51" s="8">
        <f t="shared" si="5"/>
        <v>0</v>
      </c>
      <c r="N51" s="8">
        <f t="shared" si="6"/>
        <v>0</v>
      </c>
      <c r="O51" s="38" t="e">
        <f t="shared" si="7"/>
        <v>#DIV/0!</v>
      </c>
      <c r="P51" s="9"/>
      <c r="Q51" s="5">
        <f t="shared" si="8"/>
        <v>0</v>
      </c>
      <c r="R51" s="5">
        <f t="shared" si="9"/>
        <v>0</v>
      </c>
      <c r="S51" s="6">
        <f t="shared" si="10"/>
        <v>0</v>
      </c>
      <c r="T51" s="1"/>
      <c r="U51" s="1"/>
      <c r="V51" s="1"/>
      <c r="W51" s="1"/>
      <c r="X51" s="1"/>
      <c r="Y51" s="1"/>
      <c r="Z51" s="1"/>
    </row>
    <row r="52" spans="1:26" ht="20.25" customHeight="1" x14ac:dyDescent="0.15">
      <c r="A52" s="36"/>
      <c r="B52" s="2"/>
      <c r="C52" s="3"/>
      <c r="D52" s="4"/>
      <c r="E52" s="4"/>
      <c r="F52" s="5">
        <f t="shared" si="0"/>
        <v>0</v>
      </c>
      <c r="G52" s="6">
        <f t="shared" si="1"/>
        <v>0</v>
      </c>
      <c r="H52" s="7">
        <f t="shared" si="2"/>
        <v>0</v>
      </c>
      <c r="I52" s="4"/>
      <c r="J52" s="4"/>
      <c r="K52" s="4"/>
      <c r="L52" s="8">
        <f t="shared" si="4"/>
        <v>0</v>
      </c>
      <c r="M52" s="8">
        <f t="shared" si="5"/>
        <v>0</v>
      </c>
      <c r="N52" s="8">
        <f t="shared" si="6"/>
        <v>0</v>
      </c>
      <c r="O52" s="38" t="e">
        <f t="shared" si="7"/>
        <v>#DIV/0!</v>
      </c>
      <c r="P52" s="9"/>
      <c r="Q52" s="5">
        <f t="shared" si="8"/>
        <v>0</v>
      </c>
      <c r="R52" s="5">
        <f t="shared" si="9"/>
        <v>0</v>
      </c>
      <c r="S52" s="6">
        <f t="shared" si="10"/>
        <v>0</v>
      </c>
      <c r="T52" s="1"/>
      <c r="U52" s="1"/>
      <c r="V52" s="1"/>
      <c r="W52" s="1"/>
      <c r="X52" s="1"/>
      <c r="Y52" s="1"/>
      <c r="Z52" s="1"/>
    </row>
    <row r="53" spans="1:26" ht="20.25" customHeight="1" x14ac:dyDescent="0.15">
      <c r="A53" s="36"/>
      <c r="B53" s="2"/>
      <c r="C53" s="3"/>
      <c r="D53" s="4"/>
      <c r="E53" s="4"/>
      <c r="F53" s="5">
        <f t="shared" si="0"/>
        <v>0</v>
      </c>
      <c r="G53" s="6">
        <f t="shared" si="1"/>
        <v>0</v>
      </c>
      <c r="H53" s="7">
        <f t="shared" si="2"/>
        <v>0</v>
      </c>
      <c r="I53" s="4"/>
      <c r="J53" s="4"/>
      <c r="K53" s="4"/>
      <c r="L53" s="8">
        <f t="shared" si="4"/>
        <v>0</v>
      </c>
      <c r="M53" s="8">
        <f t="shared" si="5"/>
        <v>0</v>
      </c>
      <c r="N53" s="8">
        <f t="shared" si="6"/>
        <v>0</v>
      </c>
      <c r="O53" s="38" t="e">
        <f t="shared" si="7"/>
        <v>#DIV/0!</v>
      </c>
      <c r="P53" s="9"/>
      <c r="Q53" s="5">
        <f t="shared" si="8"/>
        <v>0</v>
      </c>
      <c r="R53" s="5">
        <f t="shared" si="9"/>
        <v>0</v>
      </c>
      <c r="S53" s="6">
        <f t="shared" si="10"/>
        <v>0</v>
      </c>
      <c r="T53" s="1"/>
      <c r="U53" s="1"/>
      <c r="V53" s="1"/>
      <c r="W53" s="1"/>
      <c r="X53" s="1"/>
      <c r="Y53" s="1"/>
      <c r="Z53" s="1"/>
    </row>
  </sheetData>
  <sheetProtection algorithmName="SHA-512" hashValue="NAWfGAPtOmQWR26V1l7bP2fN3oiSWGTnKTgzeatVbmLtztqqJQ8sAQFnu56uY9ePGwiKlznGIAt7rr/fVR8vnA==" saltValue="FWFmWHlcB22c5KDqhteSbA==" spinCount="100000" sheet="1" objects="1" scenarios="1"/>
  <protectedRanges>
    <protectedRange sqref="B1 A3:E53 I3:K53 P3:P53 T3:Z53" name="区域12"/>
    <protectedRange sqref="A3:E53 I3:K53 P3:P53 T3:Z53" name="区域10"/>
    <protectedRange sqref="A3:E53 I3:K53 P3:P53 T3:Z53" name="区域7"/>
    <protectedRange algorithmName="SHA-512" hashValue="A+Qr61EJkpTB7hJafaZD/m4oKECa+sUjQBToddG7vc5lDKezwgXJUbylvfwnpQB+mty8Ou0cwHNOpQ4vgHAsZw==" saltValue="hTxokFjNaBgfkgxvXsTo4Q==" spinCount="100000" sqref="A3:E53 I3:K53 T3:Z53" name="可编辑区域"/>
    <protectedRange sqref="U3:V3" name="区域5" securityDescriptor=""/>
    <protectedRange sqref="P3" name="区域4" securityDescriptor=""/>
    <protectedRange sqref="I3:K3" name="区域3" securityDescriptor=""/>
    <protectedRange sqref="A3:E3" name="区域1_1" securityDescriptor="O:WDG:WDD:"/>
    <protectedRange sqref="U3:Z53" name="区域8"/>
    <protectedRange sqref="A3:E53 I3:K53 P3:P53 T3:Z53" name="区域9"/>
    <protectedRange sqref="B1 A3:E53 I3:K53 P3:P53 T3:Z53" name="区域11"/>
  </protectedRanges>
  <mergeCells count="5">
    <mergeCell ref="G1:J1"/>
    <mergeCell ref="K1:N1"/>
    <mergeCell ref="O1:P1"/>
    <mergeCell ref="Q1:T1"/>
    <mergeCell ref="U1:Y1"/>
  </mergeCells>
  <phoneticPr fontId="3" type="noConversion"/>
  <hyperlinks>
    <hyperlink ref="G1:J1" r:id="rId1" display="FBA费用"/>
  </hyperlinks>
  <pageMargins left="0.75" right="0.75" top="1" bottom="1" header="0.51180555555555596" footer="0.51180555555555596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CKB</dc:creator>
  <cp:lastModifiedBy>TL</cp:lastModifiedBy>
  <dcterms:created xsi:type="dcterms:W3CDTF">2017-03-03T06:09:00Z</dcterms:created>
  <dcterms:modified xsi:type="dcterms:W3CDTF">2018-04-08T10:02:26Z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