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0" windowWidth="4065" windowHeight="112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9" i="2"/>
  <c r="I30"/>
  <c r="I31"/>
  <c r="I32"/>
  <c r="I33"/>
  <c r="I34"/>
  <c r="I35"/>
  <c r="H30"/>
  <c r="H31"/>
  <c r="H32"/>
  <c r="H33"/>
  <c r="H34"/>
  <c r="H35"/>
  <c r="F35"/>
  <c r="E35"/>
  <c r="D35"/>
  <c r="C35"/>
  <c r="B35"/>
  <c r="H21"/>
  <c r="H13"/>
  <c r="I22"/>
  <c r="I23"/>
  <c r="I24"/>
  <c r="I25"/>
  <c r="I26"/>
  <c r="I27"/>
  <c r="H22"/>
  <c r="H23"/>
  <c r="H24"/>
  <c r="H25"/>
  <c r="H26"/>
  <c r="H27"/>
  <c r="D27"/>
  <c r="E27"/>
  <c r="C27"/>
  <c r="B27"/>
  <c r="J3"/>
  <c r="J4"/>
  <c r="J5"/>
  <c r="J6"/>
  <c r="J7"/>
  <c r="J9"/>
  <c r="J8"/>
  <c r="J2"/>
  <c r="I15"/>
  <c r="I16"/>
  <c r="I17"/>
  <c r="I18"/>
  <c r="I14"/>
  <c r="H15"/>
  <c r="H16"/>
  <c r="H17"/>
  <c r="H18"/>
  <c r="H14"/>
  <c r="F19"/>
  <c r="E19"/>
  <c r="D19"/>
  <c r="C19"/>
  <c r="B19"/>
  <c r="I8"/>
  <c r="I3"/>
  <c r="I9"/>
  <c r="I6"/>
  <c r="I7"/>
  <c r="I5"/>
  <c r="I4"/>
  <c r="I2"/>
  <c r="B56" i="1"/>
  <c r="A56"/>
  <c r="D51"/>
  <c r="C51"/>
  <c r="B51"/>
  <c r="A51"/>
  <c r="A46"/>
  <c r="B46"/>
  <c r="D46"/>
  <c r="C46"/>
  <c r="E29"/>
  <c r="F41"/>
  <c r="E41"/>
  <c r="D41"/>
  <c r="C41"/>
  <c r="B27"/>
  <c r="B41"/>
  <c r="A41"/>
  <c r="G11"/>
  <c r="F11"/>
  <c r="F6"/>
  <c r="G6"/>
  <c r="E20"/>
  <c r="E8"/>
  <c r="E18"/>
  <c r="E10"/>
  <c r="E11"/>
  <c r="E9"/>
  <c r="E15"/>
  <c r="E12"/>
  <c r="E6"/>
  <c r="E7"/>
  <c r="E5"/>
  <c r="E4"/>
  <c r="E3"/>
  <c r="I19" i="2" l="1"/>
  <c r="H19"/>
</calcChain>
</file>

<file path=xl/sharedStrings.xml><?xml version="1.0" encoding="utf-8"?>
<sst xmlns="http://schemas.openxmlformats.org/spreadsheetml/2006/main" count="78" uniqueCount="59">
  <si>
    <t>all</t>
    <phoneticPr fontId="1" type="noConversion"/>
  </si>
  <si>
    <t>avg</t>
    <phoneticPr fontId="1" type="noConversion"/>
  </si>
  <si>
    <t>all</t>
    <phoneticPr fontId="1" type="noConversion"/>
  </si>
  <si>
    <t>Min-Max Normalize(data+psd)</t>
    <phoneticPr fontId="1" type="noConversion"/>
  </si>
  <si>
    <t>Z-score Normalize(data+psd)</t>
    <phoneticPr fontId="1" type="noConversion"/>
  </si>
  <si>
    <t>c-o</t>
    <phoneticPr fontId="1" type="noConversion"/>
  </si>
  <si>
    <t>c-b</t>
    <phoneticPr fontId="1" type="noConversion"/>
  </si>
  <si>
    <t>c-l</t>
    <phoneticPr fontId="1" type="noConversion"/>
  </si>
  <si>
    <t>c-r</t>
    <phoneticPr fontId="1" type="noConversion"/>
  </si>
  <si>
    <t>Z-score(data)</t>
    <phoneticPr fontId="1" type="noConversion"/>
  </si>
  <si>
    <t>data</t>
    <phoneticPr fontId="1" type="noConversion"/>
  </si>
  <si>
    <t>大小力</t>
    <phoneticPr fontId="1" type="noConversion"/>
  </si>
  <si>
    <t>clustering</t>
    <phoneticPr fontId="1" type="noConversion"/>
  </si>
  <si>
    <t>偏移</t>
    <phoneticPr fontId="1" type="noConversion"/>
  </si>
  <si>
    <t>clustering_dis(调过1.05)</t>
    <phoneticPr fontId="1" type="noConversion"/>
  </si>
  <si>
    <t>over</t>
    <phoneticPr fontId="1" type="noConversion"/>
  </si>
  <si>
    <t>below</t>
    <phoneticPr fontId="1" type="noConversion"/>
  </si>
  <si>
    <t>left</t>
    <phoneticPr fontId="1" type="noConversion"/>
  </si>
  <si>
    <t>right</t>
    <phoneticPr fontId="1" type="noConversion"/>
  </si>
  <si>
    <t>center</t>
    <phoneticPr fontId="1" type="noConversion"/>
  </si>
  <si>
    <t>人工分类</t>
    <phoneticPr fontId="1" type="noConversion"/>
  </si>
  <si>
    <t>ALL</t>
    <phoneticPr fontId="1" type="noConversion"/>
  </si>
  <si>
    <t>聚类与神经网络采取不同操作</t>
    <phoneticPr fontId="1" type="noConversion"/>
  </si>
  <si>
    <t>聚类与神经网络采取相同操作</t>
    <phoneticPr fontId="1" type="noConversion"/>
  </si>
  <si>
    <t>基于5aecc7f</t>
    <phoneticPr fontId="1" type="noConversion"/>
  </si>
  <si>
    <t>K_means</t>
    <phoneticPr fontId="1" type="noConversion"/>
  </si>
  <si>
    <t>clustering(1.05)</t>
    <phoneticPr fontId="1" type="noConversion"/>
  </si>
  <si>
    <t>clustering(1.03)</t>
    <phoneticPr fontId="1" type="noConversion"/>
  </si>
  <si>
    <t>clustering(1.01)</t>
    <phoneticPr fontId="1" type="noConversion"/>
  </si>
  <si>
    <t>5aecc7f</t>
    <phoneticPr fontId="1" type="noConversion"/>
  </si>
  <si>
    <t>now 1.05</t>
    <phoneticPr fontId="1" type="noConversion"/>
  </si>
  <si>
    <t>now 1.1</t>
    <phoneticPr fontId="1" type="noConversion"/>
  </si>
  <si>
    <t>now 1.5</t>
    <phoneticPr fontId="1" type="noConversion"/>
  </si>
  <si>
    <t>now 1.3</t>
    <phoneticPr fontId="1" type="noConversion"/>
  </si>
  <si>
    <t>old 改为仅对psd做标准化可达0.9403，聚类时先不考虑，因为对聚类做的最佳操作不是这个</t>
    <phoneticPr fontId="1" type="noConversion"/>
  </si>
  <si>
    <t>clustering_offset_nearest</t>
  </si>
  <si>
    <t>old</t>
    <phoneticPr fontId="1" type="noConversion"/>
  </si>
  <si>
    <t>new/人工</t>
    <phoneticPr fontId="1" type="noConversion"/>
  </si>
  <si>
    <t>new/人工-5(17)</t>
    <phoneticPr fontId="1" type="noConversion"/>
  </si>
  <si>
    <t>new/人工-3(12)</t>
    <phoneticPr fontId="1" type="noConversion"/>
  </si>
  <si>
    <t>new/C/1.3</t>
    <phoneticPr fontId="1" type="noConversion"/>
  </si>
  <si>
    <t>new/C/1.05</t>
    <phoneticPr fontId="1" type="noConversion"/>
  </si>
  <si>
    <t>old/disorder</t>
    <phoneticPr fontId="1" type="noConversion"/>
  </si>
  <si>
    <t>0.5%的精度波动</t>
    <phoneticPr fontId="1" type="noConversion"/>
  </si>
  <si>
    <t>new/C/1.3/disorder</t>
    <phoneticPr fontId="1" type="noConversion"/>
  </si>
  <si>
    <t>avg</t>
    <phoneticPr fontId="1" type="noConversion"/>
  </si>
  <si>
    <t>std</t>
    <phoneticPr fontId="1" type="noConversion"/>
  </si>
  <si>
    <t>人工聚类都是因梯度到达的，聚类都是因次数到达的</t>
  </si>
  <si>
    <t>hyd</t>
    <phoneticPr fontId="1" type="noConversion"/>
  </si>
  <si>
    <t>lsh</t>
    <phoneticPr fontId="1" type="noConversion"/>
  </si>
  <si>
    <t>gmn</t>
    <phoneticPr fontId="1" type="noConversion"/>
  </si>
  <si>
    <t>cwq</t>
    <phoneticPr fontId="1" type="noConversion"/>
  </si>
  <si>
    <t>yyj</t>
    <phoneticPr fontId="1" type="noConversion"/>
  </si>
  <si>
    <t>注意：1%的精度波动相当于4.5个点的正确与否,精度区分度0.2%</t>
    <phoneticPr fontId="1" type="noConversion"/>
  </si>
  <si>
    <t>new</t>
    <phoneticPr fontId="1" type="noConversion"/>
  </si>
  <si>
    <t>new/echo4000</t>
    <phoneticPr fontId="1" type="noConversion"/>
  </si>
  <si>
    <t>人工</t>
    <phoneticPr fontId="1" type="noConversion"/>
  </si>
  <si>
    <t>disorder无明显效果</t>
    <phoneticPr fontId="1" type="noConversion"/>
  </si>
  <si>
    <t>1.05时增加迭代次数，大概能提升1%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</si>
</sst>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176" fontId="0" fillId="2" borderId="0" xfId="0" applyNumberFormat="1" applyFill="1">
      <alignment vertical="center"/>
    </xf>
    <xf numFmtId="176" fontId="0" fillId="2" borderId="1" xfId="0" applyNumberFormat="1" applyFill="1" applyBorder="1">
      <alignment vertical="center"/>
    </xf>
    <xf numFmtId="0" fontId="0" fillId="3" borderId="0" xfId="0" applyFill="1">
      <alignment vertical="center"/>
    </xf>
    <xf numFmtId="176" fontId="0" fillId="3" borderId="1" xfId="0" applyNumberFormat="1" applyFill="1" applyBorder="1">
      <alignment vertical="center"/>
    </xf>
    <xf numFmtId="176" fontId="0" fillId="3" borderId="0" xfId="0" applyNumberFormat="1" applyFill="1">
      <alignment vertical="center"/>
    </xf>
    <xf numFmtId="176" fontId="2" fillId="2" borderId="0" xfId="0" applyNumberFormat="1" applyFont="1" applyFill="1">
      <alignment vertical="center"/>
    </xf>
    <xf numFmtId="0" fontId="0" fillId="4" borderId="0" xfId="0" applyFill="1">
      <alignment vertical="center"/>
    </xf>
    <xf numFmtId="176" fontId="3" fillId="2" borderId="1" xfId="0" applyNumberFormat="1" applyFont="1" applyFill="1" applyBorder="1">
      <alignment vertical="center"/>
    </xf>
    <xf numFmtId="176" fontId="4" fillId="2" borderId="0" xfId="0" applyNumberFormat="1" applyFont="1" applyFill="1">
      <alignment vertical="center"/>
    </xf>
    <xf numFmtId="176" fontId="4" fillId="2" borderId="1" xfId="0" applyNumberFormat="1" applyFont="1" applyFill="1" applyBorder="1">
      <alignment vertical="center"/>
    </xf>
    <xf numFmtId="176" fontId="4" fillId="2" borderId="2" xfId="0" applyNumberFormat="1" applyFont="1" applyFill="1" applyBorder="1">
      <alignment vertical="center"/>
    </xf>
    <xf numFmtId="176" fontId="4" fillId="2" borderId="3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6" borderId="1" xfId="0" applyFill="1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>
      <alignment vertical="center"/>
    </xf>
    <xf numFmtId="14" fontId="3" fillId="7" borderId="0" xfId="0" applyNumberFormat="1" applyFont="1" applyFill="1">
      <alignment vertical="center"/>
    </xf>
    <xf numFmtId="0" fontId="5" fillId="0" borderId="0" xfId="0" applyFont="1">
      <alignment vertical="center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3" fillId="9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Border="1">
      <alignment vertical="center"/>
    </xf>
    <xf numFmtId="0" fontId="5" fillId="9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"/>
  <sheetViews>
    <sheetView topLeftCell="A40" zoomScale="115" zoomScaleNormal="115" workbookViewId="0">
      <selection activeCell="B29" sqref="B29"/>
    </sheetView>
  </sheetViews>
  <sheetFormatPr defaultRowHeight="13.5"/>
  <cols>
    <col min="1" max="1" width="10.25" customWidth="1"/>
    <col min="2" max="2" width="9.5" bestFit="1" customWidth="1"/>
    <col min="3" max="3" width="9.625" customWidth="1"/>
    <col min="4" max="4" width="9.5" bestFit="1" customWidth="1"/>
    <col min="5" max="5" width="9.5" style="3" bestFit="1" customWidth="1"/>
    <col min="7" max="7" width="7.25" customWidth="1"/>
  </cols>
  <sheetData>
    <row r="1" spans="1:7">
      <c r="A1" s="5" t="s">
        <v>4</v>
      </c>
      <c r="B1" s="5"/>
      <c r="C1" s="5"/>
      <c r="D1" s="5"/>
      <c r="E1" s="6"/>
      <c r="F1" s="13" t="s">
        <v>11</v>
      </c>
      <c r="G1" s="13">
        <v>0.95299999999999996</v>
      </c>
    </row>
    <row r="2" spans="1:7" ht="14.25" thickBot="1">
      <c r="A2" s="5"/>
      <c r="B2" s="5"/>
      <c r="C2" s="5"/>
      <c r="D2" s="5"/>
      <c r="E2" s="6" t="s">
        <v>1</v>
      </c>
      <c r="F2" s="13" t="s">
        <v>12</v>
      </c>
      <c r="G2" s="13"/>
    </row>
    <row r="3" spans="1:7">
      <c r="A3" s="15" t="s">
        <v>15</v>
      </c>
      <c r="B3" s="15">
        <v>0.9778</v>
      </c>
      <c r="C3" s="15">
        <v>0.96</v>
      </c>
      <c r="D3" s="15">
        <v>0.97109999999999996</v>
      </c>
      <c r="E3" s="17">
        <f t="shared" ref="E3:E12" si="0">AVERAGE(B3:D3)</f>
        <v>0.96963333333333335</v>
      </c>
      <c r="F3" s="13">
        <v>28.75</v>
      </c>
      <c r="G3" s="13">
        <v>0.95140000000000002</v>
      </c>
    </row>
    <row r="4" spans="1:7">
      <c r="A4" s="15" t="s">
        <v>16</v>
      </c>
      <c r="B4" s="15">
        <v>0.9778</v>
      </c>
      <c r="C4" s="15">
        <v>0.98440000000000005</v>
      </c>
      <c r="D4" s="15">
        <v>0.97330000000000005</v>
      </c>
      <c r="E4" s="16">
        <f t="shared" si="0"/>
        <v>0.97850000000000004</v>
      </c>
      <c r="F4" s="13">
        <v>22.5</v>
      </c>
      <c r="G4" s="13">
        <v>0.96109999999999995</v>
      </c>
    </row>
    <row r="5" spans="1:7">
      <c r="A5" s="15" t="s">
        <v>17</v>
      </c>
      <c r="B5" s="15">
        <v>0.97330000000000005</v>
      </c>
      <c r="C5" s="15">
        <v>0.98</v>
      </c>
      <c r="D5" s="15">
        <v>0.97560000000000002</v>
      </c>
      <c r="E5" s="16">
        <f t="shared" si="0"/>
        <v>0.97630000000000006</v>
      </c>
      <c r="F5" s="13">
        <v>26</v>
      </c>
      <c r="G5" s="13">
        <v>0.95</v>
      </c>
    </row>
    <row r="6" spans="1:7">
      <c r="A6" s="15" t="s">
        <v>18</v>
      </c>
      <c r="B6" s="15">
        <v>0.9667</v>
      </c>
      <c r="C6" s="15">
        <v>0.96220000000000006</v>
      </c>
      <c r="D6" s="15">
        <v>0.97560000000000002</v>
      </c>
      <c r="E6" s="16">
        <f t="shared" si="0"/>
        <v>0.96816666666666673</v>
      </c>
      <c r="F6" s="5">
        <f>AVERAGE(F3:F5)</f>
        <v>25.75</v>
      </c>
      <c r="G6" s="5">
        <f>AVERAGE(G3:G5)</f>
        <v>0.95416666666666661</v>
      </c>
    </row>
    <row r="7" spans="1:7" ht="14.25" thickBot="1">
      <c r="A7" s="15" t="s">
        <v>19</v>
      </c>
      <c r="B7" s="15">
        <v>0.97109999999999996</v>
      </c>
      <c r="C7" s="15">
        <v>0.98219999999999996</v>
      </c>
      <c r="D7" s="15">
        <v>0.98670000000000002</v>
      </c>
      <c r="E7" s="18">
        <f t="shared" si="0"/>
        <v>0.98</v>
      </c>
      <c r="F7" s="13" t="s">
        <v>14</v>
      </c>
      <c r="G7" s="13"/>
    </row>
    <row r="8" spans="1:7">
      <c r="A8" s="7" t="s">
        <v>5</v>
      </c>
      <c r="B8" s="7">
        <v>0.39560000000000001</v>
      </c>
      <c r="C8" s="7">
        <v>0.42</v>
      </c>
      <c r="D8" s="7">
        <v>0.40439999999999998</v>
      </c>
      <c r="E8" s="8">
        <f t="shared" si="0"/>
        <v>0.40666666666666668</v>
      </c>
      <c r="F8" s="13">
        <v>29.25</v>
      </c>
      <c r="G8" s="13">
        <v>0.95689999999999997</v>
      </c>
    </row>
    <row r="9" spans="1:7">
      <c r="A9" s="7" t="s">
        <v>6</v>
      </c>
      <c r="B9" s="7">
        <v>0.33779999999999999</v>
      </c>
      <c r="C9" s="7">
        <v>0.33329999999999999</v>
      </c>
      <c r="D9" s="7"/>
      <c r="E9" s="8">
        <f t="shared" si="0"/>
        <v>0.33555000000000001</v>
      </c>
      <c r="F9" s="13">
        <v>29.75</v>
      </c>
      <c r="G9" s="13">
        <v>0.94440000000000002</v>
      </c>
    </row>
    <row r="10" spans="1:7">
      <c r="A10" s="7" t="s">
        <v>7</v>
      </c>
      <c r="B10" s="7">
        <v>0.65780000000000005</v>
      </c>
      <c r="C10" s="7">
        <v>0.66439999999999999</v>
      </c>
      <c r="D10" s="7"/>
      <c r="E10" s="8">
        <f t="shared" si="0"/>
        <v>0.66110000000000002</v>
      </c>
      <c r="F10" s="13">
        <v>28.75</v>
      </c>
      <c r="G10" s="13">
        <v>0.94440000000000002</v>
      </c>
    </row>
    <row r="11" spans="1:7">
      <c r="A11" s="7" t="s">
        <v>8</v>
      </c>
      <c r="B11" s="7">
        <v>0.52669999999999995</v>
      </c>
      <c r="C11" s="7">
        <v>0.53110000000000002</v>
      </c>
      <c r="D11" s="7"/>
      <c r="E11" s="8">
        <f t="shared" si="0"/>
        <v>0.52889999999999993</v>
      </c>
      <c r="F11" s="5">
        <f>AVERAGE(F8:F10)</f>
        <v>29.25</v>
      </c>
      <c r="G11" s="5">
        <f>AVERAGE(G8:G10)</f>
        <v>0.94856666666666667</v>
      </c>
    </row>
    <row r="12" spans="1:7">
      <c r="A12" s="7" t="s">
        <v>0</v>
      </c>
      <c r="B12" s="7">
        <v>0.92759999999999998</v>
      </c>
      <c r="C12" s="7">
        <v>0.93330000000000002</v>
      </c>
      <c r="D12" s="7">
        <v>0.93110000000000004</v>
      </c>
      <c r="E12" s="14">
        <f t="shared" si="0"/>
        <v>0.93066666666666664</v>
      </c>
    </row>
    <row r="13" spans="1:7">
      <c r="A13" s="1"/>
      <c r="B13" s="1"/>
      <c r="C13" s="1"/>
      <c r="D13" s="1"/>
      <c r="E13" s="2"/>
    </row>
    <row r="14" spans="1:7">
      <c r="A14" s="9" t="s">
        <v>3</v>
      </c>
      <c r="B14" s="9"/>
      <c r="C14" s="9"/>
      <c r="D14" s="9"/>
      <c r="E14" s="10"/>
    </row>
    <row r="15" spans="1:7">
      <c r="A15" s="11" t="s">
        <v>2</v>
      </c>
      <c r="B15" s="9">
        <v>0.75729999999999997</v>
      </c>
      <c r="C15" s="9">
        <v>0.70979999999999999</v>
      </c>
      <c r="D15" s="11">
        <v>0.74399999999999999</v>
      </c>
      <c r="E15" s="10">
        <f>AVERAGE(B15:D15)</f>
        <v>0.73703333333333332</v>
      </c>
    </row>
    <row r="16" spans="1:7">
      <c r="D16" s="1"/>
      <c r="E16" s="2"/>
    </row>
    <row r="17" spans="1:5">
      <c r="A17" s="7" t="s">
        <v>9</v>
      </c>
      <c r="B17" s="7"/>
      <c r="C17" s="7"/>
      <c r="D17" s="7"/>
      <c r="E17" s="8"/>
    </row>
    <row r="18" spans="1:5" s="4" customFormat="1">
      <c r="A18" s="12" t="s">
        <v>2</v>
      </c>
      <c r="B18" s="12">
        <v>0.8871</v>
      </c>
      <c r="C18" s="12">
        <v>0.88929999999999998</v>
      </c>
      <c r="D18" s="12">
        <v>0.88270000000000004</v>
      </c>
      <c r="E18" s="14">
        <f>AVERAGE(B18:D18)</f>
        <v>0.88636666666666664</v>
      </c>
    </row>
    <row r="19" spans="1:5">
      <c r="A19" s="7" t="s">
        <v>10</v>
      </c>
      <c r="B19" s="7"/>
      <c r="C19" s="7"/>
      <c r="D19" s="7"/>
      <c r="E19" s="8"/>
    </row>
    <row r="20" spans="1:5" s="4" customFormat="1">
      <c r="A20" s="12" t="s">
        <v>2</v>
      </c>
      <c r="B20" s="12">
        <v>0.93510000000000004</v>
      </c>
      <c r="C20" s="12">
        <v>0.90310000000000001</v>
      </c>
      <c r="D20" s="12">
        <v>0.92620000000000002</v>
      </c>
      <c r="E20" s="14">
        <f>AVERAGE(B20:D20)</f>
        <v>0.92146666666666677</v>
      </c>
    </row>
    <row r="21" spans="1:5">
      <c r="E21" s="8"/>
    </row>
    <row r="23" spans="1:5">
      <c r="A23" s="13" t="s">
        <v>25</v>
      </c>
      <c r="B23" s="13"/>
    </row>
    <row r="24" spans="1:5">
      <c r="A24" s="20"/>
      <c r="B24" s="13">
        <v>0.92800000000000005</v>
      </c>
    </row>
    <row r="25" spans="1:5">
      <c r="A25" s="13"/>
      <c r="B25" s="13">
        <v>0.92930000000000001</v>
      </c>
    </row>
    <row r="26" spans="1:5">
      <c r="A26" s="13"/>
      <c r="B26" s="13">
        <v>0.93159999999999998</v>
      </c>
    </row>
    <row r="27" spans="1:5">
      <c r="A27" s="5"/>
      <c r="B27" s="5">
        <f>AVERAGE(B24:B26)</f>
        <v>0.92963333333333331</v>
      </c>
    </row>
    <row r="28" spans="1:5">
      <c r="A28" s="20" t="s">
        <v>20</v>
      </c>
      <c r="B28" s="20"/>
      <c r="C28" s="20"/>
      <c r="D28" s="20"/>
      <c r="E28" s="21"/>
    </row>
    <row r="29" spans="1:5">
      <c r="A29" s="20" t="s">
        <v>21</v>
      </c>
      <c r="B29" s="20">
        <v>0.95909999999999995</v>
      </c>
      <c r="C29" s="20">
        <v>0.95289999999999997</v>
      </c>
      <c r="D29" s="20">
        <v>0.94979999999999998</v>
      </c>
      <c r="E29" s="21">
        <f>AVERAGE(B29:D29)</f>
        <v>0.95393333333333319</v>
      </c>
    </row>
    <row r="31" spans="1:5">
      <c r="A31" s="19" t="s">
        <v>24</v>
      </c>
    </row>
    <row r="32" spans="1:5">
      <c r="A32" s="19" t="s">
        <v>23</v>
      </c>
      <c r="B32" s="19">
        <v>0.89510000000000001</v>
      </c>
    </row>
    <row r="33" spans="1:6">
      <c r="A33" s="19" t="s">
        <v>22</v>
      </c>
      <c r="B33" s="19">
        <v>0.92</v>
      </c>
    </row>
    <row r="36" spans="1:6">
      <c r="A36" s="13" t="s">
        <v>13</v>
      </c>
      <c r="B36" s="13">
        <v>0.93069999999999997</v>
      </c>
    </row>
    <row r="37" spans="1:6">
      <c r="A37" s="13" t="s">
        <v>26</v>
      </c>
      <c r="B37" s="13"/>
      <c r="C37" s="13" t="s">
        <v>27</v>
      </c>
      <c r="D37" s="13"/>
      <c r="E37" s="13" t="s">
        <v>28</v>
      </c>
      <c r="F37" s="13"/>
    </row>
    <row r="38" spans="1:6">
      <c r="A38" s="13">
        <v>13.2</v>
      </c>
      <c r="B38" s="13">
        <v>0.92669999999999997</v>
      </c>
      <c r="C38" s="13">
        <v>23.2</v>
      </c>
      <c r="D38" s="13">
        <v>0.92620000000000002</v>
      </c>
      <c r="E38" s="13">
        <v>54.8</v>
      </c>
      <c r="F38" s="13">
        <v>0.92269999999999996</v>
      </c>
    </row>
    <row r="39" spans="1:6">
      <c r="A39" s="13">
        <v>11</v>
      </c>
      <c r="B39" s="13">
        <v>0.92130000000000001</v>
      </c>
      <c r="C39" s="13">
        <v>23.2</v>
      </c>
      <c r="D39" s="13">
        <v>0.93420000000000003</v>
      </c>
      <c r="E39" s="13">
        <v>50.4</v>
      </c>
      <c r="F39" s="13">
        <v>0.90839999999999999</v>
      </c>
    </row>
    <row r="40" spans="1:6">
      <c r="A40" s="13">
        <v>11.8</v>
      </c>
      <c r="B40" s="13">
        <v>0.9244</v>
      </c>
      <c r="C40" s="13">
        <v>22</v>
      </c>
      <c r="D40" s="13">
        <v>0.92710000000000004</v>
      </c>
      <c r="E40" s="13">
        <v>56.8</v>
      </c>
      <c r="F40" s="13">
        <v>0.91900000000000004</v>
      </c>
    </row>
    <row r="41" spans="1:6">
      <c r="A41" s="5">
        <f t="shared" ref="A41:F41" si="1">AVERAGE(A38:A40)</f>
        <v>12</v>
      </c>
      <c r="B41" s="5">
        <f t="shared" si="1"/>
        <v>0.92413333333333325</v>
      </c>
      <c r="C41" s="5">
        <f t="shared" si="1"/>
        <v>22.8</v>
      </c>
      <c r="D41" s="5">
        <f t="shared" si="1"/>
        <v>0.9291666666666667</v>
      </c>
      <c r="E41" s="5">
        <f t="shared" si="1"/>
        <v>54</v>
      </c>
      <c r="F41" s="5">
        <f t="shared" si="1"/>
        <v>0.91669999999999996</v>
      </c>
    </row>
    <row r="42" spans="1:6">
      <c r="A42" s="13" t="s">
        <v>35</v>
      </c>
      <c r="B42" s="13" t="s">
        <v>30</v>
      </c>
      <c r="C42" s="13" t="s">
        <v>35</v>
      </c>
      <c r="D42" s="13" t="s">
        <v>29</v>
      </c>
    </row>
    <row r="43" spans="1:6">
      <c r="A43" s="13">
        <v>38.4</v>
      </c>
      <c r="B43" s="13">
        <v>0.93200000000000005</v>
      </c>
      <c r="C43" s="13">
        <v>48.8</v>
      </c>
      <c r="D43" s="13">
        <v>0.91910000000000003</v>
      </c>
    </row>
    <row r="44" spans="1:6">
      <c r="A44" s="13">
        <v>38</v>
      </c>
      <c r="B44" s="13">
        <v>0.91690000000000005</v>
      </c>
      <c r="C44" s="13">
        <v>49</v>
      </c>
      <c r="D44" s="13">
        <v>0.92090000000000005</v>
      </c>
    </row>
    <row r="45" spans="1:6">
      <c r="A45" s="13">
        <v>38.799999999999997</v>
      </c>
      <c r="B45" s="13">
        <v>0.91200000000000003</v>
      </c>
      <c r="C45" s="13">
        <v>50.6</v>
      </c>
      <c r="D45" s="13">
        <v>0.91820000000000002</v>
      </c>
    </row>
    <row r="46" spans="1:6">
      <c r="A46" s="5">
        <f>AVERAGE(A43:A45)</f>
        <v>38.4</v>
      </c>
      <c r="B46" s="5">
        <f>AVERAGE(B43:B45)</f>
        <v>0.92030000000000001</v>
      </c>
      <c r="C46">
        <f>AVERAGE(C43:C45)</f>
        <v>49.466666666666669</v>
      </c>
      <c r="D46">
        <f>AVERAGE(D43:D45)</f>
        <v>0.9194</v>
      </c>
      <c r="E46"/>
    </row>
    <row r="47" spans="1:6">
      <c r="A47" s="13" t="s">
        <v>35</v>
      </c>
      <c r="B47" s="13" t="s">
        <v>31</v>
      </c>
      <c r="C47" s="13" t="s">
        <v>35</v>
      </c>
      <c r="D47" s="13" t="s">
        <v>32</v>
      </c>
    </row>
    <row r="48" spans="1:6">
      <c r="A48" s="13">
        <v>35.6</v>
      </c>
      <c r="B48" s="13">
        <v>0.92490000000000006</v>
      </c>
      <c r="C48" s="13">
        <v>12</v>
      </c>
      <c r="D48" s="13">
        <v>0.93379999999999996</v>
      </c>
    </row>
    <row r="49" spans="1:4">
      <c r="A49" s="13">
        <v>34.799999999999997</v>
      </c>
      <c r="B49" s="13">
        <v>0.91600000000000004</v>
      </c>
      <c r="C49" s="13">
        <v>11</v>
      </c>
      <c r="D49" s="13">
        <v>0.92490000000000006</v>
      </c>
    </row>
    <row r="50" spans="1:4">
      <c r="A50" s="13">
        <v>36.4</v>
      </c>
      <c r="B50" s="13">
        <v>0.91559999999999997</v>
      </c>
      <c r="C50" s="13">
        <v>11.2</v>
      </c>
      <c r="D50" s="13">
        <v>0.93110000000000004</v>
      </c>
    </row>
    <row r="51" spans="1:4">
      <c r="A51" s="5">
        <f>AVERAGE(A48:A50)</f>
        <v>35.6</v>
      </c>
      <c r="B51" s="5">
        <f>AVERAGE(B48:B50)</f>
        <v>0.91883333333333328</v>
      </c>
      <c r="C51" s="5">
        <f>AVERAGE(C48:C50)</f>
        <v>11.4</v>
      </c>
      <c r="D51" s="5">
        <f>AVERAGE(D48:D50)</f>
        <v>0.92993333333333339</v>
      </c>
    </row>
    <row r="52" spans="1:4">
      <c r="A52" s="13" t="s">
        <v>35</v>
      </c>
      <c r="B52" s="13" t="s">
        <v>33</v>
      </c>
    </row>
    <row r="53" spans="1:4">
      <c r="A53" s="13">
        <v>18</v>
      </c>
      <c r="B53" s="13">
        <v>0.93200000000000005</v>
      </c>
    </row>
    <row r="54" spans="1:4">
      <c r="A54" s="13">
        <v>17.600000000000001</v>
      </c>
      <c r="B54" s="13">
        <v>0.92579999999999996</v>
      </c>
    </row>
    <row r="55" spans="1:4">
      <c r="A55" s="13">
        <v>16.399999999999999</v>
      </c>
      <c r="B55" s="13">
        <v>0.93289999999999995</v>
      </c>
    </row>
    <row r="56" spans="1:4">
      <c r="A56" s="5">
        <f>AVERAGE(A53:A55)</f>
        <v>17.333333333333332</v>
      </c>
      <c r="B56" s="5">
        <f>AVERAGE(B53:B55)</f>
        <v>0.93023333333333336</v>
      </c>
    </row>
    <row r="59" spans="1:4">
      <c r="A59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7"/>
  <sheetViews>
    <sheetView tabSelected="1" workbookViewId="0">
      <selection activeCell="A37" sqref="A37"/>
    </sheetView>
  </sheetViews>
  <sheetFormatPr defaultRowHeight="13.5"/>
  <cols>
    <col min="1" max="1" width="19.875" style="23" customWidth="1"/>
    <col min="9" max="10" width="9" style="23"/>
  </cols>
  <sheetData>
    <row r="1" spans="1:11">
      <c r="A1" s="24" t="s">
        <v>43</v>
      </c>
      <c r="C1" s="26" t="s">
        <v>53</v>
      </c>
      <c r="D1" s="26"/>
      <c r="E1" s="27"/>
      <c r="F1" s="26"/>
      <c r="G1" s="26"/>
      <c r="H1" s="26"/>
      <c r="I1" s="23" t="s">
        <v>45</v>
      </c>
      <c r="J1" s="23" t="s">
        <v>46</v>
      </c>
    </row>
    <row r="2" spans="1:11" s="29" customFormat="1">
      <c r="A2" s="28" t="s">
        <v>36</v>
      </c>
      <c r="B2" s="29">
        <v>0.9244</v>
      </c>
      <c r="C2" s="29">
        <v>0.9244</v>
      </c>
      <c r="D2" s="29">
        <v>0.93020000000000003</v>
      </c>
      <c r="E2" s="30">
        <v>0.93689999999999996</v>
      </c>
      <c r="F2" s="29">
        <v>0.92269999999999996</v>
      </c>
      <c r="G2" s="29">
        <v>0.91910000000000003</v>
      </c>
      <c r="H2" s="29">
        <v>0.92930000000000001</v>
      </c>
      <c r="I2" s="31">
        <f t="shared" ref="I2:I9" si="0">AVERAGE(B2:H2)</f>
        <v>0.92671428571428571</v>
      </c>
      <c r="J2" s="31">
        <f>STDEV(B2:H2)</f>
        <v>5.8791803769540673E-3</v>
      </c>
    </row>
    <row r="3" spans="1:11">
      <c r="A3" s="23" t="s">
        <v>42</v>
      </c>
      <c r="B3">
        <v>0.92400000000000004</v>
      </c>
      <c r="C3">
        <v>0.93559999999999999</v>
      </c>
      <c r="D3">
        <v>0.92090000000000005</v>
      </c>
      <c r="E3" s="22">
        <v>0.93730000000000002</v>
      </c>
      <c r="F3" s="22">
        <v>0.93289999999999995</v>
      </c>
      <c r="G3" s="22">
        <v>0.93159999999999998</v>
      </c>
      <c r="H3" s="22">
        <v>0.93869999999999998</v>
      </c>
      <c r="I3" s="25">
        <f t="shared" si="0"/>
        <v>0.93157142857142861</v>
      </c>
      <c r="J3" s="25">
        <f t="shared" ref="J3:J9" si="1">STDEV(B3:H3)</f>
        <v>6.7433212108263538E-3</v>
      </c>
      <c r="K3" t="s">
        <v>57</v>
      </c>
    </row>
    <row r="4" spans="1:11" s="29" customFormat="1">
      <c r="A4" s="28" t="s">
        <v>37</v>
      </c>
      <c r="B4" s="29">
        <v>0.95820000000000005</v>
      </c>
      <c r="C4" s="29">
        <v>0.95240000000000002</v>
      </c>
      <c r="D4" s="29">
        <v>0.94979999999999998</v>
      </c>
      <c r="E4" s="29">
        <v>0.95960000000000001</v>
      </c>
      <c r="F4" s="29">
        <v>0.95909999999999995</v>
      </c>
      <c r="G4" s="29">
        <v>0.95820000000000005</v>
      </c>
      <c r="H4" s="29">
        <v>0.96360000000000001</v>
      </c>
      <c r="I4" s="31">
        <f t="shared" si="0"/>
        <v>0.95727142857142866</v>
      </c>
      <c r="J4" s="31">
        <f t="shared" si="1"/>
        <v>4.6564343603642698E-3</v>
      </c>
    </row>
    <row r="5" spans="1:11">
      <c r="A5" s="23" t="s">
        <v>39</v>
      </c>
      <c r="B5">
        <v>0.93689999999999996</v>
      </c>
      <c r="C5">
        <v>0.93289999999999995</v>
      </c>
      <c r="D5">
        <v>0.93869999999999998</v>
      </c>
      <c r="E5">
        <v>0.92800000000000005</v>
      </c>
      <c r="F5">
        <v>0.92930000000000001</v>
      </c>
      <c r="G5">
        <v>0.93600000000000005</v>
      </c>
      <c r="H5">
        <v>0.91559999999999997</v>
      </c>
      <c r="I5" s="25">
        <f t="shared" si="0"/>
        <v>0.93105714285714292</v>
      </c>
      <c r="J5" s="25">
        <f t="shared" si="1"/>
        <v>7.8712254748666988E-3</v>
      </c>
    </row>
    <row r="6" spans="1:11">
      <c r="A6" s="23" t="s">
        <v>38</v>
      </c>
      <c r="B6">
        <v>0.91069999999999995</v>
      </c>
      <c r="C6">
        <v>0.91910000000000003</v>
      </c>
      <c r="D6">
        <v>0.90759999999999996</v>
      </c>
      <c r="E6">
        <v>0.91559999999999997</v>
      </c>
      <c r="F6">
        <v>0.92090000000000005</v>
      </c>
      <c r="G6">
        <v>0.93379999999999996</v>
      </c>
      <c r="H6">
        <v>0.91959999999999997</v>
      </c>
      <c r="I6" s="25">
        <f t="shared" si="0"/>
        <v>0.91818571428571427</v>
      </c>
      <c r="J6" s="25">
        <f t="shared" si="1"/>
        <v>8.4536833335985585E-3</v>
      </c>
    </row>
    <row r="7" spans="1:11" s="29" customFormat="1">
      <c r="A7" s="28" t="s">
        <v>40</v>
      </c>
      <c r="B7" s="29">
        <v>0.93559999999999999</v>
      </c>
      <c r="C7" s="29">
        <v>0.9244</v>
      </c>
      <c r="D7" s="29">
        <v>0.93110000000000004</v>
      </c>
      <c r="E7" s="29">
        <v>0.93020000000000003</v>
      </c>
      <c r="F7" s="29">
        <v>0.91469999999999996</v>
      </c>
      <c r="G7" s="29">
        <v>0.92090000000000005</v>
      </c>
      <c r="H7" s="29">
        <v>0.93730000000000002</v>
      </c>
      <c r="I7" s="31">
        <f>AVERAGE(B7:H7)</f>
        <v>0.92774285714285731</v>
      </c>
      <c r="J7" s="31">
        <f>STDEV(B7:H7)</f>
        <v>8.1496129034568654E-3</v>
      </c>
    </row>
    <row r="8" spans="1:11">
      <c r="A8" s="23" t="s">
        <v>44</v>
      </c>
      <c r="B8">
        <v>0.92620000000000002</v>
      </c>
      <c r="C8">
        <v>0.9133</v>
      </c>
      <c r="D8">
        <v>0.92490000000000006</v>
      </c>
      <c r="E8">
        <v>0.92930000000000001</v>
      </c>
      <c r="F8">
        <v>0.93240000000000001</v>
      </c>
      <c r="G8">
        <v>0.92579999999999996</v>
      </c>
      <c r="H8">
        <v>0.92490000000000006</v>
      </c>
      <c r="I8" s="25">
        <f>AVERAGE(B8:H8)</f>
        <v>0.92525714285714289</v>
      </c>
      <c r="J8" s="25">
        <f>STDEV(B8:H8)</f>
        <v>5.9410597098657819E-3</v>
      </c>
    </row>
    <row r="9" spans="1:11">
      <c r="A9" s="23" t="s">
        <v>41</v>
      </c>
      <c r="B9">
        <v>0.92179999999999995</v>
      </c>
      <c r="C9">
        <v>0.91690000000000005</v>
      </c>
      <c r="D9">
        <v>0.92090000000000005</v>
      </c>
      <c r="E9">
        <v>0.91510000000000002</v>
      </c>
      <c r="F9">
        <v>0.92220000000000002</v>
      </c>
      <c r="G9">
        <v>0.92220000000000002</v>
      </c>
      <c r="H9">
        <v>0.91690000000000005</v>
      </c>
      <c r="I9" s="25">
        <f t="shared" si="0"/>
        <v>0.91942857142857137</v>
      </c>
      <c r="J9" s="25">
        <f t="shared" si="1"/>
        <v>3.0186720511477991E-3</v>
      </c>
    </row>
    <row r="10" spans="1:11">
      <c r="I10" s="25"/>
      <c r="J10" s="25"/>
    </row>
    <row r="12" spans="1:11">
      <c r="I12" s="25"/>
      <c r="J12" s="25"/>
    </row>
    <row r="13" spans="1:11">
      <c r="B13" t="s">
        <v>47</v>
      </c>
      <c r="G13" t="s">
        <v>54</v>
      </c>
      <c r="H13">
        <f>STDEV(H14:H18)</f>
        <v>2.86902750073958E-2</v>
      </c>
    </row>
    <row r="14" spans="1:11">
      <c r="A14" s="23" t="s">
        <v>48</v>
      </c>
      <c r="B14">
        <v>0.92</v>
      </c>
      <c r="C14">
        <v>0.89559999999999995</v>
      </c>
      <c r="D14">
        <v>0.92669999999999997</v>
      </c>
      <c r="E14">
        <v>0.9</v>
      </c>
      <c r="F14">
        <v>0.9133</v>
      </c>
      <c r="H14">
        <f>AVERAGE(B14:F14)</f>
        <v>0.91112000000000004</v>
      </c>
      <c r="I14" s="23">
        <f>STDEV(B14:F14)</f>
        <v>1.3142183988972312E-2</v>
      </c>
    </row>
    <row r="15" spans="1:11">
      <c r="A15" s="23" t="s">
        <v>49</v>
      </c>
      <c r="B15">
        <v>0.89559999999999995</v>
      </c>
      <c r="C15">
        <v>0.92669999999999997</v>
      </c>
      <c r="D15">
        <v>0.89780000000000004</v>
      </c>
      <c r="E15">
        <v>0.90669999999999995</v>
      </c>
      <c r="F15">
        <v>0.91779999999999995</v>
      </c>
      <c r="H15">
        <f t="shared" ref="H15:H18" si="2">AVERAGE(B15:F15)</f>
        <v>0.90891999999999995</v>
      </c>
      <c r="I15" s="23">
        <f t="shared" ref="I15:I35" si="3">STDEV(B15:F15)</f>
        <v>1.3238088985952603E-2</v>
      </c>
    </row>
    <row r="16" spans="1:11">
      <c r="A16" s="23" t="s">
        <v>50</v>
      </c>
      <c r="B16">
        <v>0.96889999999999998</v>
      </c>
      <c r="C16">
        <v>0.9556</v>
      </c>
      <c r="D16">
        <v>0.9778</v>
      </c>
      <c r="E16">
        <v>0.97330000000000005</v>
      </c>
      <c r="F16">
        <v>0.97109999999999996</v>
      </c>
      <c r="H16">
        <f t="shared" si="2"/>
        <v>0.96934000000000009</v>
      </c>
      <c r="I16" s="23">
        <f t="shared" si="3"/>
        <v>8.3566141468898788E-3</v>
      </c>
    </row>
    <row r="17" spans="1:9">
      <c r="A17" s="23" t="s">
        <v>51</v>
      </c>
      <c r="B17">
        <v>0.94220000000000004</v>
      </c>
      <c r="C17">
        <v>0.94889999999999997</v>
      </c>
      <c r="D17">
        <v>0.95109999999999995</v>
      </c>
      <c r="E17">
        <v>0.95779999999999998</v>
      </c>
      <c r="F17">
        <v>0.92889999999999995</v>
      </c>
      <c r="H17">
        <f t="shared" si="2"/>
        <v>0.94577999999999984</v>
      </c>
      <c r="I17" s="23">
        <f t="shared" si="3"/>
        <v>1.0957508840972938E-2</v>
      </c>
    </row>
    <row r="18" spans="1:9">
      <c r="A18" s="23" t="s">
        <v>52</v>
      </c>
      <c r="B18">
        <v>0.89780000000000004</v>
      </c>
      <c r="C18">
        <v>0.92</v>
      </c>
      <c r="D18">
        <v>0.90439999999999998</v>
      </c>
      <c r="E18">
        <v>0.89559999999999995</v>
      </c>
      <c r="F18">
        <v>0.89780000000000004</v>
      </c>
      <c r="H18">
        <f t="shared" si="2"/>
        <v>0.90312000000000003</v>
      </c>
      <c r="I18" s="23">
        <f t="shared" si="3"/>
        <v>9.99659942180341E-3</v>
      </c>
    </row>
    <row r="19" spans="1:9">
      <c r="A19" s="23" t="s">
        <v>45</v>
      </c>
      <c r="B19">
        <f>AVERAGE(B14:B18)</f>
        <v>0.92490000000000006</v>
      </c>
      <c r="C19">
        <f>AVERAGE(C14:C18)</f>
        <v>0.92935999999999996</v>
      </c>
      <c r="D19">
        <f>AVERAGE(D14:D18)</f>
        <v>0.93155999999999994</v>
      </c>
      <c r="E19">
        <f>AVERAGE(E14:E18)</f>
        <v>0.92667999999999995</v>
      </c>
      <c r="F19">
        <f>AVERAGE(F14:F18)</f>
        <v>0.92577999999999994</v>
      </c>
      <c r="H19">
        <f>AVERAGE(B19:F19)</f>
        <v>0.92765600000000004</v>
      </c>
      <c r="I19" s="23">
        <f t="shared" si="3"/>
        <v>2.7482867390430472E-3</v>
      </c>
    </row>
    <row r="21" spans="1:9">
      <c r="G21" t="s">
        <v>56</v>
      </c>
      <c r="H21">
        <f>STDEV(H22:H26)</f>
        <v>1.2770633500339789E-2</v>
      </c>
    </row>
    <row r="22" spans="1:9">
      <c r="A22" s="23" t="s">
        <v>48</v>
      </c>
      <c r="B22">
        <v>0.94889999999999997</v>
      </c>
      <c r="C22">
        <v>0.95779999999999998</v>
      </c>
      <c r="D22">
        <v>0.96</v>
      </c>
      <c r="E22">
        <v>0.9556</v>
      </c>
      <c r="F22">
        <v>0.94</v>
      </c>
      <c r="H22">
        <f t="shared" ref="H20:H35" si="4">AVERAGE(B22:F22)</f>
        <v>0.95245999999999997</v>
      </c>
      <c r="I22" s="23">
        <f t="shared" si="3"/>
        <v>8.110980212033575E-3</v>
      </c>
    </row>
    <row r="23" spans="1:9">
      <c r="A23" s="23" t="s">
        <v>49</v>
      </c>
      <c r="B23">
        <v>0.92889999999999995</v>
      </c>
      <c r="C23">
        <v>0.93330000000000002</v>
      </c>
      <c r="D23">
        <v>0.95109999999999995</v>
      </c>
      <c r="E23">
        <v>0.9556</v>
      </c>
      <c r="F23">
        <v>0.95779999999999998</v>
      </c>
      <c r="H23">
        <f t="shared" si="4"/>
        <v>0.94534000000000007</v>
      </c>
      <c r="I23" s="23">
        <f t="shared" si="3"/>
        <v>1.3312888491984004E-2</v>
      </c>
    </row>
    <row r="24" spans="1:9">
      <c r="A24" s="23" t="s">
        <v>50</v>
      </c>
      <c r="B24">
        <v>0.98</v>
      </c>
      <c r="C24">
        <v>0.9778</v>
      </c>
      <c r="D24">
        <v>0.97109999999999996</v>
      </c>
      <c r="E24">
        <v>0.97560000000000002</v>
      </c>
      <c r="F24">
        <v>0.97109999999999996</v>
      </c>
      <c r="H24">
        <f t="shared" si="4"/>
        <v>0.9751200000000001</v>
      </c>
      <c r="I24" s="23">
        <f t="shared" si="3"/>
        <v>3.985849972088778E-3</v>
      </c>
    </row>
    <row r="25" spans="1:9">
      <c r="A25" s="23" t="s">
        <v>51</v>
      </c>
      <c r="B25">
        <v>0.97330000000000005</v>
      </c>
      <c r="C25">
        <v>0.97330000000000005</v>
      </c>
      <c r="D25">
        <v>0.97109999999999996</v>
      </c>
      <c r="E25">
        <v>0.96</v>
      </c>
      <c r="F25">
        <v>0.96440000000000003</v>
      </c>
      <c r="H25">
        <f t="shared" si="4"/>
        <v>0.96842000000000006</v>
      </c>
      <c r="I25" s="23">
        <f t="shared" si="3"/>
        <v>5.9554177015554753E-3</v>
      </c>
    </row>
    <row r="26" spans="1:9">
      <c r="A26" s="23" t="s">
        <v>52</v>
      </c>
      <c r="B26">
        <v>0.94889999999999997</v>
      </c>
      <c r="C26">
        <v>0.95109999999999995</v>
      </c>
      <c r="D26">
        <v>0.93559999999999999</v>
      </c>
      <c r="E26">
        <v>0.9556</v>
      </c>
      <c r="F26">
        <v>0.96</v>
      </c>
      <c r="H26">
        <f t="shared" si="4"/>
        <v>0.95023999999999997</v>
      </c>
      <c r="I26" s="23">
        <f t="shared" si="3"/>
        <v>9.2310887765203482E-3</v>
      </c>
    </row>
    <row r="27" spans="1:9">
      <c r="A27" s="23" t="s">
        <v>45</v>
      </c>
      <c r="B27">
        <f>AVERAGE(B22:B26)</f>
        <v>0.95600000000000007</v>
      </c>
      <c r="C27">
        <f>AVERAGE(C22:C26)</f>
        <v>0.95866000000000007</v>
      </c>
      <c r="D27">
        <f t="shared" ref="D27:E27" si="5">AVERAGE(D22:D26)</f>
        <v>0.95777999999999996</v>
      </c>
      <c r="E27">
        <f t="shared" si="5"/>
        <v>0.96048000000000011</v>
      </c>
      <c r="F27">
        <v>0.9587</v>
      </c>
      <c r="H27">
        <f t="shared" si="4"/>
        <v>0.95832399999999995</v>
      </c>
      <c r="I27" s="23">
        <f t="shared" si="3"/>
        <v>1.6278452014857115E-3</v>
      </c>
    </row>
    <row r="29" spans="1:9">
      <c r="G29" t="s">
        <v>55</v>
      </c>
      <c r="H29">
        <f>STDEV(H30:H34)</f>
        <v>3.0054472545696032E-2</v>
      </c>
    </row>
    <row r="30" spans="1:9">
      <c r="A30" s="23" t="s">
        <v>48</v>
      </c>
      <c r="B30">
        <v>0.88219999999999998</v>
      </c>
      <c r="C30">
        <v>0.90890000000000004</v>
      </c>
      <c r="D30">
        <v>0.90669999999999995</v>
      </c>
      <c r="E30">
        <v>0.92669999999999997</v>
      </c>
      <c r="F30">
        <v>0.90669999999999995</v>
      </c>
      <c r="H30">
        <f t="shared" si="4"/>
        <v>0.90624000000000005</v>
      </c>
      <c r="I30" s="23">
        <f t="shared" si="3"/>
        <v>1.5843231993504351E-2</v>
      </c>
    </row>
    <row r="31" spans="1:9">
      <c r="A31" s="23" t="s">
        <v>49</v>
      </c>
      <c r="B31">
        <v>0.9133</v>
      </c>
      <c r="C31">
        <v>0.88890000000000002</v>
      </c>
      <c r="D31">
        <v>0.91110000000000002</v>
      </c>
      <c r="E31">
        <v>0.89329999999999998</v>
      </c>
      <c r="F31">
        <v>0.92669999999999997</v>
      </c>
      <c r="H31">
        <f t="shared" si="4"/>
        <v>0.90666000000000013</v>
      </c>
      <c r="I31" s="23">
        <f t="shared" si="3"/>
        <v>1.5486381113739891E-2</v>
      </c>
    </row>
    <row r="32" spans="1:9">
      <c r="A32" s="23" t="s">
        <v>50</v>
      </c>
      <c r="B32">
        <v>0.97560000000000002</v>
      </c>
      <c r="C32">
        <v>0.96440000000000003</v>
      </c>
      <c r="D32">
        <v>0.96440000000000003</v>
      </c>
      <c r="E32">
        <v>0.96889999999999998</v>
      </c>
      <c r="F32">
        <v>0.96889999999999998</v>
      </c>
      <c r="H32">
        <f t="shared" si="4"/>
        <v>0.96843999999999997</v>
      </c>
      <c r="I32" s="23">
        <f t="shared" si="3"/>
        <v>4.5916228068080605E-3</v>
      </c>
    </row>
    <row r="33" spans="1:9">
      <c r="A33" s="23" t="s">
        <v>51</v>
      </c>
      <c r="B33">
        <v>0.9556</v>
      </c>
      <c r="C33">
        <v>0.94889999999999997</v>
      </c>
      <c r="D33">
        <v>0.93330000000000002</v>
      </c>
      <c r="E33">
        <v>0.96889999999999998</v>
      </c>
      <c r="F33">
        <v>0.97109999999999996</v>
      </c>
      <c r="H33">
        <f t="shared" si="4"/>
        <v>0.95555999999999996</v>
      </c>
      <c r="I33" s="23">
        <f t="shared" si="3"/>
        <v>1.5486381113739889E-2</v>
      </c>
    </row>
    <row r="34" spans="1:9">
      <c r="A34" s="23" t="s">
        <v>52</v>
      </c>
      <c r="B34">
        <v>0.90890000000000004</v>
      </c>
      <c r="C34">
        <v>0.93559999999999999</v>
      </c>
      <c r="D34">
        <v>0.9</v>
      </c>
      <c r="E34">
        <v>0.90439999999999998</v>
      </c>
      <c r="F34">
        <v>0.90439999999999998</v>
      </c>
      <c r="H34">
        <f t="shared" si="4"/>
        <v>0.91066000000000003</v>
      </c>
      <c r="I34" s="23">
        <f t="shared" si="3"/>
        <v>1.4292585490386258E-2</v>
      </c>
    </row>
    <row r="35" spans="1:9">
      <c r="A35" s="23" t="s">
        <v>45</v>
      </c>
      <c r="B35">
        <f>AVERAGE(B30:B34)</f>
        <v>0.92712000000000006</v>
      </c>
      <c r="C35">
        <f>AVERAGE(C30:C34)</f>
        <v>0.92934000000000005</v>
      </c>
      <c r="D35">
        <f>AVERAGE(D30:D34)</f>
        <v>0.92310000000000003</v>
      </c>
      <c r="E35">
        <f>AVERAGE(E30:E34)</f>
        <v>0.93244000000000005</v>
      </c>
      <c r="F35">
        <f>AVERAGE(F30:F34)</f>
        <v>0.93555999999999995</v>
      </c>
      <c r="H35">
        <f t="shared" si="4"/>
        <v>0.92951200000000012</v>
      </c>
      <c r="I35" s="23">
        <f t="shared" si="3"/>
        <v>4.7962610437714643E-3</v>
      </c>
    </row>
    <row r="37" spans="1:9">
      <c r="A37" s="23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2018-04-13T03:30:58Z</dcterms:created>
  <dcterms:modified xsi:type="dcterms:W3CDTF">2018-05-17T00:56:40Z</dcterms:modified>
</cp:coreProperties>
</file>