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GitHub/CIC-Paper/Experiments/Experiments for Paper/Power Grid Experiments/"/>
    </mc:Choice>
  </mc:AlternateContent>
  <xr:revisionPtr revIDLastSave="0" documentId="8_{848B3B8A-B689-3F44-9394-BF66F1FF71EB}" xr6:coauthVersionLast="47" xr6:coauthVersionMax="47" xr10:uidLastSave="{00000000-0000-0000-0000-000000000000}"/>
  <bookViews>
    <workbookView xWindow="-41220" yWindow="-5540" windowWidth="28040" windowHeight="16940"/>
  </bookViews>
  <sheets>
    <sheet name="results_power_p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L2" i="1" s="1"/>
  <c r="K3" i="1"/>
  <c r="K2" i="1"/>
  <c r="H2" i="1"/>
  <c r="I2" i="1" s="1"/>
  <c r="G2" i="1"/>
  <c r="I5" i="1" l="1"/>
  <c r="N2" i="1"/>
  <c r="O2" i="1" s="1"/>
  <c r="H5" i="1"/>
</calcChain>
</file>

<file path=xl/sharedStrings.xml><?xml version="1.0" encoding="utf-8"?>
<sst xmlns="http://schemas.openxmlformats.org/spreadsheetml/2006/main" count="11" uniqueCount="11">
  <si>
    <t>rho</t>
  </si>
  <si>
    <t>final_k</t>
  </si>
  <si>
    <t>Mean</t>
  </si>
  <si>
    <t>Std err (STD)</t>
  </si>
  <si>
    <t>ci hw</t>
  </si>
  <si>
    <t>SqErr</t>
  </si>
  <si>
    <t>MSE</t>
  </si>
  <si>
    <t>nCMC</t>
  </si>
  <si>
    <t>CMC Ratio</t>
  </si>
  <si>
    <t>CI L</t>
  </si>
  <si>
    <t>CI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</si>
</sst>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O2" sqref="O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G1" t="s">
        <v>2</v>
      </c>
      <c r="H1" t="s">
        <v>3</v>
      </c>
      <c r="I1" t="s">
        <v>4</v>
      </c>
      <c r="K1" t="s">
        <v>5</v>
      </c>
      <c r="L1" t="s">
        <v>6</v>
      </c>
      <c r="N1" t="s">
        <v>7</v>
      </c>
      <c r="O1" t="s">
        <v>8</v>
      </c>
    </row>
    <row r="2" spans="1:15" x14ac:dyDescent="0.2">
      <c r="A2">
        <v>3.2678283264537603E-2</v>
      </c>
      <c r="B2">
        <v>30</v>
      </c>
      <c r="G2">
        <f>AVERAGE(A2:A101)</f>
        <v>3.256248550528669E-2</v>
      </c>
      <c r="H2">
        <f>STDEV(A2:A101)</f>
        <v>1.7322060558435308E-3</v>
      </c>
      <c r="I2">
        <f>1.96*H2/SQRT(100)</f>
        <v>3.3951238694533204E-4</v>
      </c>
      <c r="K2" s="1">
        <f>($G$7-A2)^2</f>
        <v>1.7402860176395709E-9</v>
      </c>
      <c r="L2" s="1">
        <f>AVERAGE(K2:K101)</f>
        <v>2.9953432577467807E-6</v>
      </c>
      <c r="N2">
        <f>G2*(1-G2)/H2^2</f>
        <v>10498.841185759176</v>
      </c>
      <c r="O2" s="2">
        <f>20000/N2</f>
        <v>1.9049721436998563</v>
      </c>
    </row>
    <row r="3" spans="1:15" x14ac:dyDescent="0.2">
      <c r="A3">
        <v>3.3824427621644199E-2</v>
      </c>
      <c r="B3">
        <v>26</v>
      </c>
      <c r="K3" s="1">
        <f t="shared" ref="K3:K66" si="0">($G$7-A3)^2</f>
        <v>1.2197603714506631E-6</v>
      </c>
    </row>
    <row r="4" spans="1:15" x14ac:dyDescent="0.2">
      <c r="A4">
        <v>3.3822748360757403E-2</v>
      </c>
      <c r="B4">
        <v>27</v>
      </c>
      <c r="H4" t="s">
        <v>9</v>
      </c>
      <c r="I4" t="s">
        <v>10</v>
      </c>
      <c r="K4" s="1">
        <f t="shared" si="0"/>
        <v>1.216053947153141E-6</v>
      </c>
    </row>
    <row r="5" spans="1:15" x14ac:dyDescent="0.2">
      <c r="A5">
        <v>3.2771412440288597E-2</v>
      </c>
      <c r="B5">
        <v>30</v>
      </c>
      <c r="H5">
        <f>G2-I2</f>
        <v>3.222297311834136E-2</v>
      </c>
      <c r="I5">
        <f>G2+I2</f>
        <v>3.290199789223202E-2</v>
      </c>
      <c r="K5" s="1">
        <f t="shared" si="0"/>
        <v>2.6432390164286471E-9</v>
      </c>
    </row>
    <row r="6" spans="1:15" x14ac:dyDescent="0.2">
      <c r="A6">
        <v>3.6280502367251603E-2</v>
      </c>
      <c r="B6">
        <v>29</v>
      </c>
      <c r="K6" s="1">
        <f t="shared" si="0"/>
        <v>1.2677177107204278E-5</v>
      </c>
    </row>
    <row r="7" spans="1:15" x14ac:dyDescent="0.2">
      <c r="A7">
        <v>2.95622551189644E-2</v>
      </c>
      <c r="B7">
        <v>26</v>
      </c>
      <c r="G7">
        <v>3.2719999999999999E-2</v>
      </c>
      <c r="K7" s="1">
        <f t="shared" si="0"/>
        <v>9.97135273370653E-6</v>
      </c>
    </row>
    <row r="8" spans="1:15" x14ac:dyDescent="0.2">
      <c r="A8">
        <v>3.3489260586031598E-2</v>
      </c>
      <c r="B8">
        <v>24</v>
      </c>
      <c r="K8" s="1">
        <f t="shared" si="0"/>
        <v>5.917618492216792E-7</v>
      </c>
    </row>
    <row r="9" spans="1:15" x14ac:dyDescent="0.2">
      <c r="A9">
        <v>3.1743648923999397E-2</v>
      </c>
      <c r="B9">
        <v>29</v>
      </c>
      <c r="K9" s="1">
        <f t="shared" si="0"/>
        <v>9.5326142360753319E-7</v>
      </c>
    </row>
    <row r="10" spans="1:15" x14ac:dyDescent="0.2">
      <c r="A10">
        <v>3.2024109839481701E-2</v>
      </c>
      <c r="B10">
        <v>28</v>
      </c>
      <c r="K10" s="1">
        <f t="shared" si="0"/>
        <v>4.8426311550618212E-7</v>
      </c>
    </row>
    <row r="11" spans="1:15" x14ac:dyDescent="0.2">
      <c r="A11">
        <v>3.2581959663095003E-2</v>
      </c>
      <c r="B11">
        <v>27</v>
      </c>
      <c r="K11" s="1">
        <f t="shared" si="0"/>
        <v>1.9055134612844789E-8</v>
      </c>
    </row>
    <row r="12" spans="1:15" x14ac:dyDescent="0.2">
      <c r="A12">
        <v>3.6152311757917097E-2</v>
      </c>
      <c r="B12">
        <v>30</v>
      </c>
      <c r="K12" s="1">
        <f t="shared" si="0"/>
        <v>1.1780764003535957E-5</v>
      </c>
    </row>
    <row r="13" spans="1:15" x14ac:dyDescent="0.2">
      <c r="A13">
        <v>3.3185015228251798E-2</v>
      </c>
      <c r="B13">
        <v>28</v>
      </c>
      <c r="K13" s="1">
        <f t="shared" si="0"/>
        <v>2.1623916250607234E-7</v>
      </c>
    </row>
    <row r="14" spans="1:15" x14ac:dyDescent="0.2">
      <c r="A14">
        <v>3.3862995229126003E-2</v>
      </c>
      <c r="B14">
        <v>26</v>
      </c>
      <c r="K14" s="1">
        <f t="shared" si="0"/>
        <v>1.3064380938048057E-6</v>
      </c>
    </row>
    <row r="15" spans="1:15" x14ac:dyDescent="0.2">
      <c r="A15">
        <v>3.3284698345495703E-2</v>
      </c>
      <c r="B15">
        <v>30</v>
      </c>
      <c r="K15" s="1">
        <f t="shared" si="0"/>
        <v>3.1888422140558533E-7</v>
      </c>
    </row>
    <row r="16" spans="1:15" x14ac:dyDescent="0.2">
      <c r="A16">
        <v>3.1765799833362501E-2</v>
      </c>
      <c r="B16">
        <v>30</v>
      </c>
      <c r="K16" s="1">
        <f t="shared" si="0"/>
        <v>9.1049795801102849E-7</v>
      </c>
    </row>
    <row r="17" spans="1:11" x14ac:dyDescent="0.2">
      <c r="A17">
        <v>3.3379093538624102E-2</v>
      </c>
      <c r="B17">
        <v>29</v>
      </c>
      <c r="K17" s="1">
        <f t="shared" si="0"/>
        <v>4.3440429265604214E-7</v>
      </c>
    </row>
    <row r="18" spans="1:11" x14ac:dyDescent="0.2">
      <c r="A18">
        <v>3.22111936590102E-2</v>
      </c>
      <c r="B18">
        <v>27</v>
      </c>
      <c r="K18" s="1">
        <f t="shared" si="0"/>
        <v>2.5888389263142805E-7</v>
      </c>
    </row>
    <row r="19" spans="1:11" x14ac:dyDescent="0.2">
      <c r="A19">
        <v>3.3464831664252397E-2</v>
      </c>
      <c r="B19">
        <v>29</v>
      </c>
      <c r="K19" s="1">
        <f t="shared" si="0"/>
        <v>5.5477420807299624E-7</v>
      </c>
    </row>
    <row r="20" spans="1:11" x14ac:dyDescent="0.2">
      <c r="A20">
        <v>3.3336826706836499E-2</v>
      </c>
      <c r="B20">
        <v>27</v>
      </c>
      <c r="K20" s="1">
        <f t="shared" si="0"/>
        <v>3.8047518626676142E-7</v>
      </c>
    </row>
    <row r="21" spans="1:11" x14ac:dyDescent="0.2">
      <c r="A21">
        <v>3.1656655126741297E-2</v>
      </c>
      <c r="B21">
        <v>29</v>
      </c>
      <c r="K21" s="1">
        <f t="shared" si="0"/>
        <v>1.1307023194855655E-6</v>
      </c>
    </row>
    <row r="22" spans="1:11" x14ac:dyDescent="0.2">
      <c r="A22">
        <v>3.0248697450645901E-2</v>
      </c>
      <c r="B22">
        <v>24</v>
      </c>
      <c r="K22" s="1">
        <f t="shared" si="0"/>
        <v>6.1073362904440664E-6</v>
      </c>
    </row>
    <row r="23" spans="1:11" x14ac:dyDescent="0.2">
      <c r="A23">
        <v>3.2474424197462E-2</v>
      </c>
      <c r="B23">
        <v>27</v>
      </c>
      <c r="K23" s="1">
        <f t="shared" si="0"/>
        <v>6.0307474792182373E-8</v>
      </c>
    </row>
    <row r="24" spans="1:11" x14ac:dyDescent="0.2">
      <c r="A24">
        <v>2.8567202433313999E-2</v>
      </c>
      <c r="B24">
        <v>28</v>
      </c>
      <c r="K24" s="1">
        <f t="shared" si="0"/>
        <v>1.7245727629873161E-5</v>
      </c>
    </row>
    <row r="25" spans="1:11" x14ac:dyDescent="0.2">
      <c r="A25">
        <v>2.93569331244821E-2</v>
      </c>
      <c r="B25">
        <v>29</v>
      </c>
      <c r="K25" s="1">
        <f t="shared" si="0"/>
        <v>1.1310218809205724E-5</v>
      </c>
    </row>
    <row r="26" spans="1:11" x14ac:dyDescent="0.2">
      <c r="A26">
        <v>3.3090217081222499E-2</v>
      </c>
      <c r="B26">
        <v>25</v>
      </c>
      <c r="K26" s="1">
        <f t="shared" si="0"/>
        <v>1.3706068722890717E-7</v>
      </c>
    </row>
    <row r="27" spans="1:11" x14ac:dyDescent="0.2">
      <c r="A27">
        <v>3.2154592156303799E-2</v>
      </c>
      <c r="B27">
        <v>29</v>
      </c>
      <c r="K27" s="1">
        <f t="shared" si="0"/>
        <v>3.1968602971318667E-7</v>
      </c>
    </row>
    <row r="28" spans="1:11" x14ac:dyDescent="0.2">
      <c r="A28">
        <v>3.3753455037718497E-2</v>
      </c>
      <c r="B28">
        <v>27</v>
      </c>
      <c r="K28" s="1">
        <f t="shared" si="0"/>
        <v>1.0680293149857412E-6</v>
      </c>
    </row>
    <row r="29" spans="1:11" x14ac:dyDescent="0.2">
      <c r="A29">
        <v>3.2740909898606001E-2</v>
      </c>
      <c r="B29">
        <v>24</v>
      </c>
      <c r="K29" s="1">
        <f t="shared" si="0"/>
        <v>4.3722385971326849E-10</v>
      </c>
    </row>
    <row r="30" spans="1:11" x14ac:dyDescent="0.2">
      <c r="A30">
        <v>3.01512332798048E-2</v>
      </c>
      <c r="B30">
        <v>30</v>
      </c>
      <c r="K30" s="1">
        <f t="shared" si="0"/>
        <v>6.5985624627823986E-6</v>
      </c>
    </row>
    <row r="31" spans="1:11" x14ac:dyDescent="0.2">
      <c r="A31">
        <v>3.3420477219366099E-2</v>
      </c>
      <c r="B31">
        <v>29</v>
      </c>
      <c r="K31" s="1">
        <f t="shared" si="0"/>
        <v>4.9066833485086284E-7</v>
      </c>
    </row>
    <row r="32" spans="1:11" x14ac:dyDescent="0.2">
      <c r="A32">
        <v>3.2953595503401503E-2</v>
      </c>
      <c r="B32">
        <v>27</v>
      </c>
      <c r="K32" s="1">
        <f t="shared" si="0"/>
        <v>5.4566859209402135E-8</v>
      </c>
    </row>
    <row r="33" spans="1:11" x14ac:dyDescent="0.2">
      <c r="A33">
        <v>3.0929014009225202E-2</v>
      </c>
      <c r="B33">
        <v>26</v>
      </c>
      <c r="K33" s="1">
        <f t="shared" si="0"/>
        <v>3.2076308191515826E-6</v>
      </c>
    </row>
    <row r="34" spans="1:11" x14ac:dyDescent="0.2">
      <c r="A34">
        <v>3.2182116588836601E-2</v>
      </c>
      <c r="B34">
        <v>28</v>
      </c>
      <c r="K34" s="1">
        <f t="shared" si="0"/>
        <v>2.8931856400477296E-7</v>
      </c>
    </row>
    <row r="35" spans="1:11" x14ac:dyDescent="0.2">
      <c r="A35">
        <v>3.4620173510109799E-2</v>
      </c>
      <c r="B35">
        <v>27</v>
      </c>
      <c r="K35" s="1">
        <f t="shared" si="0"/>
        <v>3.6106593685229971E-6</v>
      </c>
    </row>
    <row r="36" spans="1:11" x14ac:dyDescent="0.2">
      <c r="A36">
        <v>3.1807049257268898E-2</v>
      </c>
      <c r="B36">
        <v>27</v>
      </c>
      <c r="K36" s="1">
        <f t="shared" si="0"/>
        <v>8.3347905865326992E-7</v>
      </c>
    </row>
    <row r="37" spans="1:11" x14ac:dyDescent="0.2">
      <c r="A37">
        <v>3.1338484964824498E-2</v>
      </c>
      <c r="B37">
        <v>29</v>
      </c>
      <c r="K37" s="1">
        <f t="shared" si="0"/>
        <v>1.9085837924159663E-6</v>
      </c>
    </row>
    <row r="38" spans="1:11" x14ac:dyDescent="0.2">
      <c r="A38">
        <v>2.9980301551075401E-2</v>
      </c>
      <c r="B38">
        <v>29</v>
      </c>
      <c r="K38" s="1">
        <f t="shared" si="0"/>
        <v>7.5059475910398461E-6</v>
      </c>
    </row>
    <row r="39" spans="1:11" x14ac:dyDescent="0.2">
      <c r="A39">
        <v>3.1357381828834401E-2</v>
      </c>
      <c r="B39">
        <v>27</v>
      </c>
      <c r="K39" s="1">
        <f t="shared" si="0"/>
        <v>1.8567282803906804E-6</v>
      </c>
    </row>
    <row r="40" spans="1:11" x14ac:dyDescent="0.2">
      <c r="A40">
        <v>3.1881942138487801E-2</v>
      </c>
      <c r="B40">
        <v>28</v>
      </c>
      <c r="K40" s="1">
        <f t="shared" si="0"/>
        <v>7.0234097924239852E-7</v>
      </c>
    </row>
    <row r="41" spans="1:11" x14ac:dyDescent="0.2">
      <c r="A41">
        <v>3.04796496250626E-2</v>
      </c>
      <c r="B41">
        <v>26</v>
      </c>
      <c r="K41" s="1">
        <f t="shared" si="0"/>
        <v>5.0191698024821452E-6</v>
      </c>
    </row>
    <row r="42" spans="1:11" x14ac:dyDescent="0.2">
      <c r="A42">
        <v>3.3120530415681498E-2</v>
      </c>
      <c r="B42">
        <v>29</v>
      </c>
      <c r="K42" s="1">
        <f t="shared" si="0"/>
        <v>1.6042461388599459E-7</v>
      </c>
    </row>
    <row r="43" spans="1:11" x14ac:dyDescent="0.2">
      <c r="A43">
        <v>3.3201168725404101E-2</v>
      </c>
      <c r="B43">
        <v>30</v>
      </c>
      <c r="K43" s="1">
        <f t="shared" si="0"/>
        <v>2.3152334230700804E-7</v>
      </c>
    </row>
    <row r="44" spans="1:11" x14ac:dyDescent="0.2">
      <c r="A44">
        <v>3.4269576026037599E-2</v>
      </c>
      <c r="B44">
        <v>29</v>
      </c>
      <c r="K44" s="1">
        <f t="shared" si="0"/>
        <v>2.4011858604704793E-6</v>
      </c>
    </row>
    <row r="45" spans="1:11" x14ac:dyDescent="0.2">
      <c r="A45">
        <v>3.2473656113113702E-2</v>
      </c>
      <c r="B45">
        <v>26</v>
      </c>
      <c r="K45" s="1">
        <f t="shared" si="0"/>
        <v>6.0685310606248496E-8</v>
      </c>
    </row>
    <row r="46" spans="1:11" x14ac:dyDescent="0.2">
      <c r="A46">
        <v>3.4882707852081599E-2</v>
      </c>
      <c r="B46">
        <v>30</v>
      </c>
      <c r="K46" s="1">
        <f t="shared" si="0"/>
        <v>4.677305253455406E-6</v>
      </c>
    </row>
    <row r="47" spans="1:11" x14ac:dyDescent="0.2">
      <c r="A47">
        <v>3.72172522529172E-2</v>
      </c>
      <c r="B47">
        <v>26</v>
      </c>
      <c r="K47" s="1">
        <f t="shared" si="0"/>
        <v>2.0225277826368841E-5</v>
      </c>
    </row>
    <row r="48" spans="1:11" x14ac:dyDescent="0.2">
      <c r="A48">
        <v>3.4734286223193599E-2</v>
      </c>
      <c r="B48">
        <v>28</v>
      </c>
      <c r="K48" s="1">
        <f t="shared" si="0"/>
        <v>4.0573489889475355E-6</v>
      </c>
    </row>
    <row r="49" spans="1:11" x14ac:dyDescent="0.2">
      <c r="A49">
        <v>3.2400198615892703E-2</v>
      </c>
      <c r="B49">
        <v>27</v>
      </c>
      <c r="K49" s="1">
        <f t="shared" si="0"/>
        <v>1.0227292527694233E-7</v>
      </c>
    </row>
    <row r="50" spans="1:11" x14ac:dyDescent="0.2">
      <c r="A50">
        <v>3.3936497217582497E-2</v>
      </c>
      <c r="B50">
        <v>24</v>
      </c>
      <c r="K50" s="1">
        <f t="shared" si="0"/>
        <v>1.4798654803859583E-6</v>
      </c>
    </row>
    <row r="51" spans="1:11" x14ac:dyDescent="0.2">
      <c r="A51">
        <v>3.4233959375183497E-2</v>
      </c>
      <c r="B51">
        <v>29</v>
      </c>
      <c r="K51" s="1">
        <f t="shared" si="0"/>
        <v>2.2920729897060064E-6</v>
      </c>
    </row>
    <row r="52" spans="1:11" x14ac:dyDescent="0.2">
      <c r="A52">
        <v>3.3806945979727103E-2</v>
      </c>
      <c r="B52">
        <v>29</v>
      </c>
      <c r="K52" s="1">
        <f t="shared" si="0"/>
        <v>1.1814515628449138E-6</v>
      </c>
    </row>
    <row r="53" spans="1:11" x14ac:dyDescent="0.2">
      <c r="A53">
        <v>3.2797962591248203E-2</v>
      </c>
      <c r="B53">
        <v>25</v>
      </c>
      <c r="K53" s="1">
        <f t="shared" si="0"/>
        <v>6.0781656341345408E-9</v>
      </c>
    </row>
    <row r="54" spans="1:11" x14ac:dyDescent="0.2">
      <c r="A54">
        <v>3.2958994311296903E-2</v>
      </c>
      <c r="B54">
        <v>27</v>
      </c>
      <c r="K54" s="1">
        <f t="shared" si="0"/>
        <v>5.711828083228157E-8</v>
      </c>
    </row>
    <row r="55" spans="1:11" x14ac:dyDescent="0.2">
      <c r="A55">
        <v>3.5174441813903799E-2</v>
      </c>
      <c r="B55">
        <v>24</v>
      </c>
      <c r="K55" s="1">
        <f t="shared" si="0"/>
        <v>6.0242846178393771E-6</v>
      </c>
    </row>
    <row r="56" spans="1:11" x14ac:dyDescent="0.2">
      <c r="A56">
        <v>3.3375467923288098E-2</v>
      </c>
      <c r="B56">
        <v>30</v>
      </c>
      <c r="K56" s="1">
        <f t="shared" si="0"/>
        <v>4.2963819845961273E-7</v>
      </c>
    </row>
    <row r="57" spans="1:11" x14ac:dyDescent="0.2">
      <c r="A57">
        <v>3.3488092504469602E-2</v>
      </c>
      <c r="B57">
        <v>30</v>
      </c>
      <c r="K57" s="1">
        <f t="shared" si="0"/>
        <v>5.8996609542238707E-7</v>
      </c>
    </row>
    <row r="58" spans="1:11" x14ac:dyDescent="0.2">
      <c r="A58">
        <v>3.0769338349494801E-2</v>
      </c>
      <c r="B58">
        <v>29</v>
      </c>
      <c r="K58" s="1">
        <f t="shared" si="0"/>
        <v>3.8050808747516622E-6</v>
      </c>
    </row>
    <row r="59" spans="1:11" x14ac:dyDescent="0.2">
      <c r="A59">
        <v>3.2441772654028402E-2</v>
      </c>
      <c r="B59">
        <v>29</v>
      </c>
      <c r="K59" s="1">
        <f t="shared" si="0"/>
        <v>7.7410456046399038E-8</v>
      </c>
    </row>
    <row r="60" spans="1:11" x14ac:dyDescent="0.2">
      <c r="A60">
        <v>3.1932337656659301E-2</v>
      </c>
      <c r="B60">
        <v>29</v>
      </c>
      <c r="K60" s="1">
        <f t="shared" si="0"/>
        <v>6.2041196711695907E-7</v>
      </c>
    </row>
    <row r="61" spans="1:11" x14ac:dyDescent="0.2">
      <c r="A61">
        <v>3.08778153921722E-2</v>
      </c>
      <c r="B61">
        <v>27</v>
      </c>
      <c r="K61" s="1">
        <f t="shared" si="0"/>
        <v>3.3936441293176605E-6</v>
      </c>
    </row>
    <row r="62" spans="1:11" x14ac:dyDescent="0.2">
      <c r="A62">
        <v>3.2032283138682803E-2</v>
      </c>
      <c r="B62">
        <v>30</v>
      </c>
      <c r="K62" s="1">
        <f t="shared" si="0"/>
        <v>4.7295448133997548E-7</v>
      </c>
    </row>
    <row r="63" spans="1:11" x14ac:dyDescent="0.2">
      <c r="A63">
        <v>3.1216869464666099E-2</v>
      </c>
      <c r="B63">
        <v>29</v>
      </c>
      <c r="K63" s="1">
        <f t="shared" si="0"/>
        <v>2.2594014062531783E-6</v>
      </c>
    </row>
    <row r="64" spans="1:11" x14ac:dyDescent="0.2">
      <c r="A64">
        <v>2.6725791316837201E-2</v>
      </c>
      <c r="B64">
        <v>28</v>
      </c>
      <c r="K64" s="1">
        <f t="shared" si="0"/>
        <v>3.5930537737304287E-5</v>
      </c>
    </row>
    <row r="65" spans="1:11" x14ac:dyDescent="0.2">
      <c r="A65">
        <v>3.20978543901164E-2</v>
      </c>
      <c r="B65">
        <v>30</v>
      </c>
      <c r="K65" s="1">
        <f t="shared" si="0"/>
        <v>3.8706515989743601E-7</v>
      </c>
    </row>
    <row r="66" spans="1:11" x14ac:dyDescent="0.2">
      <c r="A66">
        <v>3.4335026457196202E-2</v>
      </c>
      <c r="B66">
        <v>26</v>
      </c>
      <c r="K66" s="1">
        <f t="shared" si="0"/>
        <v>2.6083104574437193E-6</v>
      </c>
    </row>
    <row r="67" spans="1:11" x14ac:dyDescent="0.2">
      <c r="A67">
        <v>3.1208064114003699E-2</v>
      </c>
      <c r="B67">
        <v>26</v>
      </c>
      <c r="K67" s="1">
        <f t="shared" ref="K67:K101" si="1">($G$7-A67)^2</f>
        <v>2.2859501233634155E-6</v>
      </c>
    </row>
    <row r="68" spans="1:11" x14ac:dyDescent="0.2">
      <c r="A68">
        <v>3.2214284057304102E-2</v>
      </c>
      <c r="B68">
        <v>30</v>
      </c>
      <c r="K68" s="1">
        <f t="shared" si="1"/>
        <v>2.5574861469680016E-7</v>
      </c>
    </row>
    <row r="69" spans="1:11" x14ac:dyDescent="0.2">
      <c r="A69">
        <v>3.2019298731593801E-2</v>
      </c>
      <c r="B69">
        <v>29</v>
      </c>
      <c r="K69" s="1">
        <f t="shared" si="1"/>
        <v>4.9098226754605481E-7</v>
      </c>
    </row>
    <row r="70" spans="1:11" x14ac:dyDescent="0.2">
      <c r="A70">
        <v>3.3836808476802503E-2</v>
      </c>
      <c r="B70">
        <v>30</v>
      </c>
      <c r="K70" s="1">
        <f t="shared" si="1"/>
        <v>1.2472611738579294E-6</v>
      </c>
    </row>
    <row r="71" spans="1:11" x14ac:dyDescent="0.2">
      <c r="A71">
        <v>3.0437980335736602E-2</v>
      </c>
      <c r="B71">
        <v>29</v>
      </c>
      <c r="K71" s="1">
        <f t="shared" si="1"/>
        <v>5.2076137480848297E-6</v>
      </c>
    </row>
    <row r="72" spans="1:11" x14ac:dyDescent="0.2">
      <c r="A72">
        <v>3.5077698607083603E-2</v>
      </c>
      <c r="B72">
        <v>26</v>
      </c>
      <c r="K72" s="1">
        <f t="shared" si="1"/>
        <v>5.5587427218439659E-6</v>
      </c>
    </row>
    <row r="73" spans="1:11" x14ac:dyDescent="0.2">
      <c r="A73">
        <v>3.2879201946909901E-2</v>
      </c>
      <c r="B73">
        <v>30</v>
      </c>
      <c r="K73" s="1">
        <f t="shared" si="1"/>
        <v>2.534525989990337E-8</v>
      </c>
    </row>
    <row r="74" spans="1:11" x14ac:dyDescent="0.2">
      <c r="A74">
        <v>3.0907241943114599E-2</v>
      </c>
      <c r="B74">
        <v>29</v>
      </c>
      <c r="K74" s="1">
        <f t="shared" si="1"/>
        <v>3.2860917728029322E-6</v>
      </c>
    </row>
    <row r="75" spans="1:11" x14ac:dyDescent="0.2">
      <c r="A75">
        <v>3.2713822052835802E-2</v>
      </c>
      <c r="B75">
        <v>28</v>
      </c>
      <c r="K75" s="1">
        <f t="shared" si="1"/>
        <v>3.8167031163613948E-11</v>
      </c>
    </row>
    <row r="76" spans="1:11" x14ac:dyDescent="0.2">
      <c r="A76">
        <v>3.2249481615045497E-2</v>
      </c>
      <c r="B76">
        <v>29</v>
      </c>
      <c r="K76" s="1">
        <f t="shared" si="1"/>
        <v>2.2138755058019288E-7</v>
      </c>
    </row>
    <row r="77" spans="1:11" x14ac:dyDescent="0.2">
      <c r="A77">
        <v>3.4435867237518E-2</v>
      </c>
      <c r="B77">
        <v>28</v>
      </c>
      <c r="K77" s="1">
        <f t="shared" si="1"/>
        <v>2.9442003767876566E-6</v>
      </c>
    </row>
    <row r="78" spans="1:11" x14ac:dyDescent="0.2">
      <c r="A78">
        <v>3.55359598873164E-2</v>
      </c>
      <c r="B78">
        <v>29</v>
      </c>
      <c r="K78" s="1">
        <f t="shared" si="1"/>
        <v>7.9296300869749963E-6</v>
      </c>
    </row>
    <row r="79" spans="1:11" x14ac:dyDescent="0.2">
      <c r="A79">
        <v>3.1989623385400102E-2</v>
      </c>
      <c r="B79">
        <v>26</v>
      </c>
      <c r="K79" s="1">
        <f t="shared" si="1"/>
        <v>5.334499991544059E-7</v>
      </c>
    </row>
    <row r="80" spans="1:11" x14ac:dyDescent="0.2">
      <c r="A80">
        <v>2.9896941605569698E-2</v>
      </c>
      <c r="B80">
        <v>30</v>
      </c>
      <c r="K80" s="1">
        <f t="shared" si="1"/>
        <v>7.9696586983633873E-6</v>
      </c>
    </row>
    <row r="81" spans="1:11" x14ac:dyDescent="0.2">
      <c r="A81">
        <v>3.1341537689026901E-2</v>
      </c>
      <c r="B81">
        <v>27</v>
      </c>
      <c r="K81" s="1">
        <f t="shared" si="1"/>
        <v>1.900158342773295E-6</v>
      </c>
    </row>
    <row r="82" spans="1:11" x14ac:dyDescent="0.2">
      <c r="A82">
        <v>3.3035979591543203E-2</v>
      </c>
      <c r="B82">
        <v>28</v>
      </c>
      <c r="K82" s="1">
        <f t="shared" si="1"/>
        <v>9.9843102271810201E-8</v>
      </c>
    </row>
    <row r="83" spans="1:11" x14ac:dyDescent="0.2">
      <c r="A83">
        <v>2.97811165018976E-2</v>
      </c>
      <c r="B83">
        <v>29</v>
      </c>
      <c r="K83" s="1">
        <f t="shared" si="1"/>
        <v>8.6370362154185955E-6</v>
      </c>
    </row>
    <row r="84" spans="1:11" x14ac:dyDescent="0.2">
      <c r="A84">
        <v>2.9370875723614499E-2</v>
      </c>
      <c r="B84">
        <v>28</v>
      </c>
      <c r="K84" s="1">
        <f t="shared" si="1"/>
        <v>1.1216633418674697E-5</v>
      </c>
    </row>
    <row r="85" spans="1:11" x14ac:dyDescent="0.2">
      <c r="A85">
        <v>3.41634192477391E-2</v>
      </c>
      <c r="B85">
        <v>8</v>
      </c>
      <c r="K85" s="1">
        <f t="shared" si="1"/>
        <v>2.0834591247437136E-6</v>
      </c>
    </row>
    <row r="86" spans="1:11" x14ac:dyDescent="0.2">
      <c r="A86">
        <v>3.2317600672574498E-2</v>
      </c>
      <c r="B86">
        <v>28</v>
      </c>
      <c r="K86" s="1">
        <f t="shared" si="1"/>
        <v>1.6192521871249565E-7</v>
      </c>
    </row>
    <row r="87" spans="1:11" x14ac:dyDescent="0.2">
      <c r="A87">
        <v>3.0287991677635701E-2</v>
      </c>
      <c r="B87">
        <v>24</v>
      </c>
      <c r="K87" s="1">
        <f t="shared" si="1"/>
        <v>5.914664480049206E-6</v>
      </c>
    </row>
    <row r="88" spans="1:11" x14ac:dyDescent="0.2">
      <c r="A88">
        <v>3.5334862160373001E-2</v>
      </c>
      <c r="B88">
        <v>29</v>
      </c>
      <c r="K88" s="1">
        <f t="shared" si="1"/>
        <v>6.8375041177505641E-6</v>
      </c>
    </row>
    <row r="89" spans="1:11" x14ac:dyDescent="0.2">
      <c r="A89">
        <v>3.2157094367390601E-2</v>
      </c>
      <c r="B89">
        <v>25</v>
      </c>
      <c r="K89" s="1">
        <f t="shared" si="1"/>
        <v>3.1686275122338638E-7</v>
      </c>
    </row>
    <row r="90" spans="1:11" x14ac:dyDescent="0.2">
      <c r="A90">
        <v>3.4571348915940103E-2</v>
      </c>
      <c r="B90">
        <v>27</v>
      </c>
      <c r="K90" s="1">
        <f t="shared" si="1"/>
        <v>3.4274928085525992E-6</v>
      </c>
    </row>
    <row r="91" spans="1:11" x14ac:dyDescent="0.2">
      <c r="A91">
        <v>3.4022587705197199E-2</v>
      </c>
      <c r="B91">
        <v>28</v>
      </c>
      <c r="K91" s="1">
        <f t="shared" si="1"/>
        <v>1.696734729730908E-6</v>
      </c>
    </row>
    <row r="92" spans="1:11" x14ac:dyDescent="0.2">
      <c r="A92">
        <v>3.3183787423122897E-2</v>
      </c>
      <c r="B92">
        <v>28</v>
      </c>
      <c r="K92" s="1">
        <f t="shared" si="1"/>
        <v>2.1509877384697809E-7</v>
      </c>
    </row>
    <row r="93" spans="1:11" x14ac:dyDescent="0.2">
      <c r="A93">
        <v>3.3552436698766903E-2</v>
      </c>
      <c r="B93">
        <v>29</v>
      </c>
      <c r="K93" s="1">
        <f t="shared" si="1"/>
        <v>6.929508574539419E-7</v>
      </c>
    </row>
    <row r="94" spans="1:11" x14ac:dyDescent="0.2">
      <c r="A94">
        <v>3.34038643510342E-2</v>
      </c>
      <c r="B94">
        <v>30</v>
      </c>
      <c r="K94" s="1">
        <f t="shared" si="1"/>
        <v>4.6767045061542888E-7</v>
      </c>
    </row>
    <row r="95" spans="1:11" x14ac:dyDescent="0.2">
      <c r="A95">
        <v>3.2281369220348799E-2</v>
      </c>
      <c r="B95">
        <v>28</v>
      </c>
      <c r="K95" s="1">
        <f t="shared" si="1"/>
        <v>1.9239696085741967E-7</v>
      </c>
    </row>
    <row r="96" spans="1:11" x14ac:dyDescent="0.2">
      <c r="A96">
        <v>3.1398744943632699E-2</v>
      </c>
      <c r="B96">
        <v>30</v>
      </c>
      <c r="K96" s="1">
        <f t="shared" si="1"/>
        <v>1.7457149239761573E-6</v>
      </c>
    </row>
    <row r="97" spans="1:11" x14ac:dyDescent="0.2">
      <c r="A97">
        <v>3.4248612844066897E-2</v>
      </c>
      <c r="B97">
        <v>29</v>
      </c>
      <c r="K97" s="1">
        <f t="shared" si="1"/>
        <v>2.3366572270462916E-6</v>
      </c>
    </row>
    <row r="98" spans="1:11" x14ac:dyDescent="0.2">
      <c r="A98">
        <v>3.0431507056518599E-2</v>
      </c>
      <c r="B98">
        <v>26</v>
      </c>
      <c r="K98" s="1">
        <f t="shared" si="1"/>
        <v>5.2371999523641634E-6</v>
      </c>
    </row>
    <row r="99" spans="1:11" x14ac:dyDescent="0.2">
      <c r="A99">
        <v>3.25792895854859E-2</v>
      </c>
      <c r="B99">
        <v>29</v>
      </c>
      <c r="K99" s="1">
        <f t="shared" si="1"/>
        <v>1.9799420752729529E-8</v>
      </c>
    </row>
    <row r="100" spans="1:11" x14ac:dyDescent="0.2">
      <c r="A100">
        <v>3.1303572369323802E-2</v>
      </c>
      <c r="B100">
        <v>28</v>
      </c>
      <c r="K100" s="1">
        <f t="shared" si="1"/>
        <v>2.0062672329429843E-6</v>
      </c>
    </row>
    <row r="101" spans="1:11" x14ac:dyDescent="0.2">
      <c r="A101">
        <v>3.3011970894605197E-2</v>
      </c>
      <c r="B101">
        <v>30</v>
      </c>
      <c r="K101" s="1">
        <f t="shared" si="1"/>
        <v>8.5247003296559635E-8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results_power_p5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Terry</dc:creator>
  <cp:lastModifiedBy>Nick Terry</cp:lastModifiedBy>
  <dcterms:created xsi:type="dcterms:W3CDTF">2021-09-27T15:59:28Z</dcterms:created>
  <dcterms:modified xsi:type="dcterms:W3CDTF">2021-09-27T15:59:28Z</dcterms:modified>
</cp:coreProperties>
</file>