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CIC-Paper/Experiments/Experiments for Paper/Tail Bias Test/"/>
    </mc:Choice>
  </mc:AlternateContent>
  <xr:revisionPtr revIDLastSave="0" documentId="8_{A92F85CF-DB45-9347-B43C-6462C709C13A}" xr6:coauthVersionLast="47" xr6:coauthVersionMax="47" xr10:uidLastSave="{00000000-0000-0000-0000-000000000000}"/>
  <bookViews>
    <workbookView xWindow="760" yWindow="940" windowWidth="27640" windowHeight="16540"/>
  </bookViews>
  <sheets>
    <sheet name="bias_results_tail_p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O2" i="1" s="1"/>
  <c r="K2" i="1"/>
  <c r="L2" i="1" s="1"/>
  <c r="H2" i="1"/>
  <c r="I2" i="1" s="1"/>
  <c r="G2" i="1"/>
  <c r="I5" i="1" l="1"/>
  <c r="H5" i="1"/>
</calcChain>
</file>

<file path=xl/sharedStrings.xml><?xml version="1.0" encoding="utf-8"?>
<sst xmlns="http://schemas.openxmlformats.org/spreadsheetml/2006/main" count="13" uniqueCount="13">
  <si>
    <t>rho</t>
  </si>
  <si>
    <t>final_k</t>
  </si>
  <si>
    <t>had_error</t>
  </si>
  <si>
    <t>covardiag</t>
  </si>
  <si>
    <t>Mean</t>
  </si>
  <si>
    <t>Std err (STD)</t>
  </si>
  <si>
    <t>ci hw</t>
  </si>
  <si>
    <t>SqErr</t>
  </si>
  <si>
    <t>MSE</t>
  </si>
  <si>
    <t>nCMC</t>
  </si>
  <si>
    <t>CMC Ratio</t>
  </si>
  <si>
    <t>CI L</t>
  </si>
  <si>
    <t>CI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</si>
</sst>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O2" sqref="O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K1" t="s">
        <v>7</v>
      </c>
      <c r="L1" t="s">
        <v>8</v>
      </c>
      <c r="N1" t="s">
        <v>9</v>
      </c>
      <c r="O1" t="s">
        <v>10</v>
      </c>
    </row>
    <row r="2" spans="1:15" x14ac:dyDescent="0.2">
      <c r="A2">
        <v>2.9803081428285E-3</v>
      </c>
      <c r="B2">
        <v>19</v>
      </c>
      <c r="C2" t="b">
        <v>0</v>
      </c>
      <c r="D2">
        <v>9.6288705753130996E-4</v>
      </c>
      <c r="G2">
        <f>AVERAGE(A2:A101)</f>
        <v>4.0464902104436892E-3</v>
      </c>
      <c r="H2">
        <f>STDEV(A2:A101)</f>
        <v>1.377219679926434E-3</v>
      </c>
      <c r="I2">
        <f>1.96*H2/SQRT(100)</f>
        <v>2.6993505726558107E-4</v>
      </c>
      <c r="K2" s="1">
        <f>($G$7-A2)^2</f>
        <v>1.019477646438432E-6</v>
      </c>
      <c r="L2" s="1">
        <f>AVERAGE(K2:K101)</f>
        <v>1.8809578501848754E-6</v>
      </c>
      <c r="N2">
        <f>G2*(1-G2)/H2^2</f>
        <v>2124.7660599910128</v>
      </c>
      <c r="O2" s="2">
        <f>20000/N2</f>
        <v>9.4128009556424281</v>
      </c>
    </row>
    <row r="3" spans="1:15" x14ac:dyDescent="0.2">
      <c r="A3">
        <v>4.1240682673133302E-3</v>
      </c>
      <c r="B3">
        <v>27</v>
      </c>
      <c r="C3" t="b">
        <v>0</v>
      </c>
      <c r="D3" s="1">
        <v>2.0987974805047201E-6</v>
      </c>
      <c r="K3" s="1">
        <f t="shared" ref="K3:K66" si="0">($G$7-A3)^2</f>
        <v>1.7974300300398652E-8</v>
      </c>
    </row>
    <row r="4" spans="1:15" x14ac:dyDescent="0.2">
      <c r="A4">
        <v>4.0645235350923103E-3</v>
      </c>
      <c r="B4">
        <v>7</v>
      </c>
      <c r="C4" t="b">
        <v>0</v>
      </c>
      <c r="D4">
        <v>2.56870653348678E-3</v>
      </c>
      <c r="H4" t="s">
        <v>11</v>
      </c>
      <c r="I4" t="s">
        <v>12</v>
      </c>
      <c r="K4" s="1">
        <f t="shared" si="0"/>
        <v>5.553757282654863E-9</v>
      </c>
    </row>
    <row r="5" spans="1:15" x14ac:dyDescent="0.2">
      <c r="A5">
        <v>6.6842056548793204E-3</v>
      </c>
      <c r="B5">
        <v>1</v>
      </c>
      <c r="C5" t="b">
        <v>1</v>
      </c>
      <c r="D5">
        <v>0</v>
      </c>
      <c r="H5">
        <f>G2-I2</f>
        <v>3.7765551531781082E-3</v>
      </c>
      <c r="I5">
        <f>G2+I2</f>
        <v>4.3164252677092702E-3</v>
      </c>
      <c r="K5" s="1">
        <f t="shared" si="0"/>
        <v>7.2587441107837094E-6</v>
      </c>
    </row>
    <row r="6" spans="1:15" x14ac:dyDescent="0.2">
      <c r="A6">
        <v>1.13178039283962E-2</v>
      </c>
      <c r="B6">
        <v>1</v>
      </c>
      <c r="C6" t="b">
        <v>1</v>
      </c>
      <c r="D6">
        <v>0</v>
      </c>
      <c r="K6" s="1">
        <f t="shared" si="0"/>
        <v>5.3696710413018785E-5</v>
      </c>
    </row>
    <row r="7" spans="1:15" x14ac:dyDescent="0.2">
      <c r="A7">
        <v>3.9121598924805497E-3</v>
      </c>
      <c r="B7">
        <v>25</v>
      </c>
      <c r="C7" t="b">
        <v>0</v>
      </c>
      <c r="D7">
        <v>7.8500235223539494E-2</v>
      </c>
      <c r="G7">
        <v>3.9899999999999996E-3</v>
      </c>
      <c r="K7" s="1">
        <f t="shared" si="0"/>
        <v>6.0590823386395317E-9</v>
      </c>
    </row>
    <row r="8" spans="1:15" x14ac:dyDescent="0.2">
      <c r="A8">
        <v>3.7864452758679E-3</v>
      </c>
      <c r="B8">
        <v>21</v>
      </c>
      <c r="C8" t="b">
        <v>0</v>
      </c>
      <c r="D8">
        <v>8.6660730058969695E-2</v>
      </c>
      <c r="K8" s="1">
        <f t="shared" si="0"/>
        <v>4.1434525716495195E-8</v>
      </c>
    </row>
    <row r="9" spans="1:15" x14ac:dyDescent="0.2">
      <c r="A9">
        <v>2.9410758972861998E-3</v>
      </c>
      <c r="B9">
        <v>28</v>
      </c>
      <c r="C9" t="b">
        <v>0</v>
      </c>
      <c r="D9">
        <v>3.8090534695786001E-2</v>
      </c>
      <c r="K9" s="1">
        <f t="shared" si="0"/>
        <v>1.1002417732539501E-6</v>
      </c>
    </row>
    <row r="10" spans="1:15" x14ac:dyDescent="0.2">
      <c r="A10">
        <v>4.1793316813916398E-3</v>
      </c>
      <c r="B10">
        <v>29</v>
      </c>
      <c r="C10" t="b">
        <v>0</v>
      </c>
      <c r="D10">
        <v>1.2890278079808401E-3</v>
      </c>
      <c r="K10" s="1">
        <f t="shared" si="0"/>
        <v>3.5846485578585556E-8</v>
      </c>
    </row>
    <row r="11" spans="1:15" x14ac:dyDescent="0.2">
      <c r="A11">
        <v>5.0500323266310801E-3</v>
      </c>
      <c r="B11">
        <v>1</v>
      </c>
      <c r="C11" t="b">
        <v>1</v>
      </c>
      <c r="D11">
        <v>0</v>
      </c>
      <c r="K11" s="1">
        <f t="shared" si="0"/>
        <v>1.1236685335029017E-6</v>
      </c>
    </row>
    <row r="12" spans="1:15" x14ac:dyDescent="0.2">
      <c r="A12">
        <v>3.4913378974769098E-3</v>
      </c>
      <c r="B12">
        <v>29</v>
      </c>
      <c r="C12" t="b">
        <v>0</v>
      </c>
      <c r="D12">
        <v>3.5545371950175E-2</v>
      </c>
      <c r="K12" s="1">
        <f t="shared" si="0"/>
        <v>2.4866389249274854E-7</v>
      </c>
    </row>
    <row r="13" spans="1:15" x14ac:dyDescent="0.2">
      <c r="A13">
        <v>3.5962003819444898E-3</v>
      </c>
      <c r="B13">
        <v>26</v>
      </c>
      <c r="C13" t="b">
        <v>0</v>
      </c>
      <c r="D13">
        <v>1.3732186952455799E-3</v>
      </c>
      <c r="K13" s="1">
        <f t="shared" si="0"/>
        <v>1.5507813918066539E-7</v>
      </c>
    </row>
    <row r="14" spans="1:15" x14ac:dyDescent="0.2">
      <c r="A14">
        <v>2.9546257143433E-3</v>
      </c>
      <c r="B14">
        <v>8</v>
      </c>
      <c r="C14" t="b">
        <v>0</v>
      </c>
      <c r="D14">
        <v>7.8833676567195395E-4</v>
      </c>
      <c r="K14" s="1">
        <f t="shared" si="0"/>
        <v>1.0719999113991209E-6</v>
      </c>
    </row>
    <row r="15" spans="1:15" x14ac:dyDescent="0.2">
      <c r="A15">
        <v>3.2797314413532301E-3</v>
      </c>
      <c r="B15">
        <v>26</v>
      </c>
      <c r="C15" t="b">
        <v>0</v>
      </c>
      <c r="D15">
        <v>8.8846965407404397E-4</v>
      </c>
      <c r="K15" s="1">
        <f t="shared" si="0"/>
        <v>5.0448142540215945E-7</v>
      </c>
    </row>
    <row r="16" spans="1:15" x14ac:dyDescent="0.2">
      <c r="A16">
        <v>3.3966572024664598E-3</v>
      </c>
      <c r="B16">
        <v>19</v>
      </c>
      <c r="C16" t="b">
        <v>0</v>
      </c>
      <c r="D16">
        <v>1.2212045535588E-3</v>
      </c>
      <c r="K16" s="1">
        <f t="shared" si="0"/>
        <v>3.5205567538492721E-7</v>
      </c>
    </row>
    <row r="17" spans="1:11" x14ac:dyDescent="0.2">
      <c r="A17">
        <v>2.80298510291445E-3</v>
      </c>
      <c r="B17">
        <v>29</v>
      </c>
      <c r="C17" t="b">
        <v>0</v>
      </c>
      <c r="D17">
        <v>0.10627915682071699</v>
      </c>
      <c r="K17" s="1">
        <f t="shared" si="0"/>
        <v>1.409004365903018E-6</v>
      </c>
    </row>
    <row r="18" spans="1:11" x14ac:dyDescent="0.2">
      <c r="A18">
        <v>3.2762285038984802E-3</v>
      </c>
      <c r="B18">
        <v>9</v>
      </c>
      <c r="C18" t="b">
        <v>0</v>
      </c>
      <c r="D18">
        <v>0.175351571108947</v>
      </c>
      <c r="K18" s="1">
        <f t="shared" si="0"/>
        <v>5.0946974864700136E-7</v>
      </c>
    </row>
    <row r="19" spans="1:11" x14ac:dyDescent="0.2">
      <c r="A19">
        <v>1.02696635277053E-2</v>
      </c>
      <c r="B19">
        <v>1</v>
      </c>
      <c r="C19" t="b">
        <v>1</v>
      </c>
      <c r="D19">
        <v>0</v>
      </c>
      <c r="K19" s="1">
        <f t="shared" si="0"/>
        <v>3.9434174021192173E-5</v>
      </c>
    </row>
    <row r="20" spans="1:11" x14ac:dyDescent="0.2">
      <c r="A20">
        <v>3.9653886155006602E-3</v>
      </c>
      <c r="B20">
        <v>18</v>
      </c>
      <c r="C20" t="b">
        <v>0</v>
      </c>
      <c r="D20">
        <v>2.67301976499451E-3</v>
      </c>
      <c r="K20" s="1">
        <f t="shared" si="0"/>
        <v>6.0572024697432317E-10</v>
      </c>
    </row>
    <row r="21" spans="1:11" x14ac:dyDescent="0.2">
      <c r="A21">
        <v>3.0669961663488598E-3</v>
      </c>
      <c r="B21">
        <v>25</v>
      </c>
      <c r="C21" t="b">
        <v>0</v>
      </c>
      <c r="D21">
        <v>9.2646133177028405E-4</v>
      </c>
      <c r="K21" s="1">
        <f t="shared" si="0"/>
        <v>8.5193607693470091E-7</v>
      </c>
    </row>
    <row r="22" spans="1:11" x14ac:dyDescent="0.2">
      <c r="A22">
        <v>2.5440217965006502E-3</v>
      </c>
      <c r="B22">
        <v>1</v>
      </c>
      <c r="C22" t="b">
        <v>1</v>
      </c>
      <c r="D22">
        <v>0</v>
      </c>
      <c r="K22" s="1">
        <f t="shared" si="0"/>
        <v>2.0908529649952059E-6</v>
      </c>
    </row>
    <row r="23" spans="1:11" x14ac:dyDescent="0.2">
      <c r="A23">
        <v>5.0555022548091104E-3</v>
      </c>
      <c r="B23">
        <v>27</v>
      </c>
      <c r="C23" t="b">
        <v>0</v>
      </c>
      <c r="D23">
        <v>1.0842545386267801E-3</v>
      </c>
      <c r="K23" s="1">
        <f t="shared" si="0"/>
        <v>1.1352950550032991E-6</v>
      </c>
    </row>
    <row r="24" spans="1:11" x14ac:dyDescent="0.2">
      <c r="A24">
        <v>3.9474899595758296E-3</v>
      </c>
      <c r="B24">
        <v>11</v>
      </c>
      <c r="C24" t="b">
        <v>0</v>
      </c>
      <c r="D24">
        <v>1.0479614820410499E-3</v>
      </c>
      <c r="K24" s="1">
        <f t="shared" si="0"/>
        <v>1.8071035368645702E-9</v>
      </c>
    </row>
    <row r="25" spans="1:11" x14ac:dyDescent="0.2">
      <c r="A25">
        <v>2.8976818565631698E-3</v>
      </c>
      <c r="B25">
        <v>29</v>
      </c>
      <c r="C25" t="b">
        <v>0</v>
      </c>
      <c r="D25">
        <v>9.6184352746901897E-4</v>
      </c>
      <c r="K25" s="1">
        <f t="shared" si="0"/>
        <v>1.1931589264812826E-6</v>
      </c>
    </row>
    <row r="26" spans="1:11" x14ac:dyDescent="0.2">
      <c r="A26">
        <v>2.6869027907902299E-3</v>
      </c>
      <c r="B26">
        <v>20</v>
      </c>
      <c r="C26" t="b">
        <v>0</v>
      </c>
      <c r="D26">
        <v>2.38349086204372E-2</v>
      </c>
      <c r="K26" s="1">
        <f t="shared" si="0"/>
        <v>1.6980623366502905E-6</v>
      </c>
    </row>
    <row r="27" spans="1:11" x14ac:dyDescent="0.2">
      <c r="A27">
        <v>3.8869856646150899E-3</v>
      </c>
      <c r="B27">
        <v>28</v>
      </c>
      <c r="C27" t="b">
        <v>0</v>
      </c>
      <c r="D27">
        <v>4.1855354021312898E-3</v>
      </c>
      <c r="K27" s="1">
        <f t="shared" si="0"/>
        <v>1.0611953294794668E-8</v>
      </c>
    </row>
    <row r="28" spans="1:11" x14ac:dyDescent="0.2">
      <c r="A28">
        <v>4.6398543797732204E-3</v>
      </c>
      <c r="B28">
        <v>27</v>
      </c>
      <c r="C28" t="b">
        <v>0</v>
      </c>
      <c r="D28">
        <v>2.3190029439358901E-3</v>
      </c>
      <c r="K28" s="1">
        <f t="shared" si="0"/>
        <v>4.2231071491043741E-7</v>
      </c>
    </row>
    <row r="29" spans="1:11" x14ac:dyDescent="0.2">
      <c r="A29">
        <v>4.14001496247171E-3</v>
      </c>
      <c r="B29">
        <v>22</v>
      </c>
      <c r="C29" t="b">
        <v>0</v>
      </c>
      <c r="D29">
        <v>4.41392653773734E-2</v>
      </c>
      <c r="K29" s="1">
        <f t="shared" si="0"/>
        <v>2.250448896538867E-8</v>
      </c>
    </row>
    <row r="30" spans="1:11" x14ac:dyDescent="0.2">
      <c r="A30">
        <v>2.96429087194404E-3</v>
      </c>
      <c r="B30">
        <v>25</v>
      </c>
      <c r="C30" t="b">
        <v>0</v>
      </c>
      <c r="D30">
        <v>1.06239814190625E-3</v>
      </c>
      <c r="K30" s="1">
        <f t="shared" si="0"/>
        <v>1.0520792153773169E-6</v>
      </c>
    </row>
    <row r="31" spans="1:11" x14ac:dyDescent="0.2">
      <c r="A31">
        <v>6.5343826573391701E-3</v>
      </c>
      <c r="B31">
        <v>1</v>
      </c>
      <c r="C31" t="b">
        <v>1</v>
      </c>
      <c r="D31">
        <v>0</v>
      </c>
      <c r="K31" s="1">
        <f t="shared" si="0"/>
        <v>6.4738831069683385E-6</v>
      </c>
    </row>
    <row r="32" spans="1:11" x14ac:dyDescent="0.2">
      <c r="A32">
        <v>3.7751700582884999E-3</v>
      </c>
      <c r="B32">
        <v>1</v>
      </c>
      <c r="C32" t="b">
        <v>1</v>
      </c>
      <c r="D32">
        <v>0</v>
      </c>
      <c r="K32" s="1">
        <f t="shared" si="0"/>
        <v>4.6151903855766367E-8</v>
      </c>
    </row>
    <row r="33" spans="1:11" x14ac:dyDescent="0.2">
      <c r="A33">
        <v>4.3521251798856499E-3</v>
      </c>
      <c r="B33">
        <v>5</v>
      </c>
      <c r="C33" t="b">
        <v>0</v>
      </c>
      <c r="D33">
        <v>9.3851061394843803E-4</v>
      </c>
      <c r="K33" s="1">
        <f t="shared" si="0"/>
        <v>1.3113464590721456E-7</v>
      </c>
    </row>
    <row r="34" spans="1:11" x14ac:dyDescent="0.2">
      <c r="A34">
        <v>8.5559773329102994E-3</v>
      </c>
      <c r="B34">
        <v>1</v>
      </c>
      <c r="C34" t="b">
        <v>1</v>
      </c>
      <c r="D34">
        <v>0</v>
      </c>
      <c r="K34" s="1">
        <f t="shared" si="0"/>
        <v>2.0848149004650653E-5</v>
      </c>
    </row>
    <row r="35" spans="1:11" x14ac:dyDescent="0.2">
      <c r="A35">
        <v>3.9280853344758901E-3</v>
      </c>
      <c r="B35">
        <v>28</v>
      </c>
      <c r="C35" t="b">
        <v>0</v>
      </c>
      <c r="D35">
        <v>9.37265656191673E-4</v>
      </c>
      <c r="K35" s="1">
        <f t="shared" si="0"/>
        <v>3.8334258069623531E-9</v>
      </c>
    </row>
    <row r="36" spans="1:11" x14ac:dyDescent="0.2">
      <c r="A36">
        <v>3.9474866123366398E-3</v>
      </c>
      <c r="B36">
        <v>7</v>
      </c>
      <c r="C36" t="b">
        <v>0</v>
      </c>
      <c r="D36">
        <v>5.26966456214705E-2</v>
      </c>
      <c r="K36" s="1">
        <f t="shared" si="0"/>
        <v>1.8073881306151172E-9</v>
      </c>
    </row>
    <row r="37" spans="1:11" x14ac:dyDescent="0.2">
      <c r="A37">
        <v>3.4235077944514501E-3</v>
      </c>
      <c r="B37">
        <v>30</v>
      </c>
      <c r="C37" t="b">
        <v>0</v>
      </c>
      <c r="D37">
        <v>7.9217184980892308E-3</v>
      </c>
      <c r="K37" s="1">
        <f t="shared" si="0"/>
        <v>3.2091341894726012E-7</v>
      </c>
    </row>
    <row r="38" spans="1:11" x14ac:dyDescent="0.2">
      <c r="A38">
        <v>4.1629187721926499E-3</v>
      </c>
      <c r="B38">
        <v>8</v>
      </c>
      <c r="C38" t="b">
        <v>0</v>
      </c>
      <c r="D38">
        <v>7.9448064046561295E-2</v>
      </c>
      <c r="K38" s="1">
        <f t="shared" si="0"/>
        <v>2.9900901776613694E-8</v>
      </c>
    </row>
    <row r="39" spans="1:11" x14ac:dyDescent="0.2">
      <c r="A39">
        <v>4.7218541431587801E-3</v>
      </c>
      <c r="B39">
        <v>27</v>
      </c>
      <c r="C39" t="b">
        <v>0</v>
      </c>
      <c r="D39">
        <v>5.3755247980625503E-2</v>
      </c>
      <c r="K39" s="1">
        <f t="shared" si="0"/>
        <v>5.356104868586728E-7</v>
      </c>
    </row>
    <row r="40" spans="1:11" x14ac:dyDescent="0.2">
      <c r="A40">
        <v>3.6539805295347301E-3</v>
      </c>
      <c r="B40">
        <v>20</v>
      </c>
      <c r="C40" t="b">
        <v>0</v>
      </c>
      <c r="D40">
        <v>2.2222958399412602E-3</v>
      </c>
      <c r="K40" s="1">
        <f t="shared" si="0"/>
        <v>1.1290908453176013E-7</v>
      </c>
    </row>
    <row r="41" spans="1:11" x14ac:dyDescent="0.2">
      <c r="A41">
        <v>2.3026295810871702E-3</v>
      </c>
      <c r="B41">
        <v>2</v>
      </c>
      <c r="C41" t="b">
        <v>0</v>
      </c>
      <c r="D41" s="1">
        <v>5.4537977715698497E-6</v>
      </c>
      <c r="K41" s="1">
        <f t="shared" si="0"/>
        <v>2.8472189306220575E-6</v>
      </c>
    </row>
    <row r="42" spans="1:11" x14ac:dyDescent="0.2">
      <c r="A42">
        <v>4.9047917051896397E-3</v>
      </c>
      <c r="B42">
        <v>27</v>
      </c>
      <c r="C42" t="b">
        <v>0</v>
      </c>
      <c r="D42">
        <v>1.9499392971503401E-3</v>
      </c>
      <c r="K42" s="1">
        <f t="shared" si="0"/>
        <v>8.3684386388376935E-7</v>
      </c>
    </row>
    <row r="43" spans="1:11" x14ac:dyDescent="0.2">
      <c r="A43">
        <v>5.2194435258587201E-3</v>
      </c>
      <c r="B43">
        <v>1</v>
      </c>
      <c r="C43" t="b">
        <v>1</v>
      </c>
      <c r="D43">
        <v>0</v>
      </c>
      <c r="K43" s="1">
        <f t="shared" si="0"/>
        <v>1.5115313832759223E-6</v>
      </c>
    </row>
    <row r="44" spans="1:11" x14ac:dyDescent="0.2">
      <c r="A44">
        <v>2.5481337020445702E-3</v>
      </c>
      <c r="B44">
        <v>2</v>
      </c>
      <c r="C44" t="b">
        <v>0</v>
      </c>
      <c r="D44">
        <v>8.9678112109875204E-4</v>
      </c>
      <c r="K44" s="1">
        <f t="shared" si="0"/>
        <v>2.078978421179695E-6</v>
      </c>
    </row>
    <row r="45" spans="1:11" x14ac:dyDescent="0.2">
      <c r="A45">
        <v>3.9106658115581798E-3</v>
      </c>
      <c r="B45">
        <v>25</v>
      </c>
      <c r="C45" t="b">
        <v>0</v>
      </c>
      <c r="D45">
        <v>4.5242955721560001E-2</v>
      </c>
      <c r="K45" s="1">
        <f t="shared" si="0"/>
        <v>6.2939134557221729E-9</v>
      </c>
    </row>
    <row r="46" spans="1:11" x14ac:dyDescent="0.2">
      <c r="A46">
        <v>3.44348867382155E-3</v>
      </c>
      <c r="B46">
        <v>14</v>
      </c>
      <c r="C46" t="b">
        <v>0</v>
      </c>
      <c r="D46">
        <v>9.5575659249770204E-4</v>
      </c>
      <c r="K46" s="1">
        <f t="shared" si="0"/>
        <v>2.9867462964132779E-7</v>
      </c>
    </row>
    <row r="47" spans="1:11" x14ac:dyDescent="0.2">
      <c r="A47">
        <v>2.5694817918282199E-3</v>
      </c>
      <c r="B47">
        <v>26</v>
      </c>
      <c r="C47" t="b">
        <v>0</v>
      </c>
      <c r="D47">
        <v>1.3013704070889401E-3</v>
      </c>
      <c r="K47" s="1">
        <f t="shared" si="0"/>
        <v>2.0178719797475636E-6</v>
      </c>
    </row>
    <row r="48" spans="1:11" x14ac:dyDescent="0.2">
      <c r="A48">
        <v>2.6627236885023802E-3</v>
      </c>
      <c r="B48">
        <v>1</v>
      </c>
      <c r="C48" t="b">
        <v>1</v>
      </c>
      <c r="D48">
        <v>0</v>
      </c>
      <c r="K48" s="1">
        <f t="shared" si="0"/>
        <v>1.7616624070627257E-6</v>
      </c>
    </row>
    <row r="49" spans="1:11" x14ac:dyDescent="0.2">
      <c r="A49">
        <v>3.3780392509056801E-3</v>
      </c>
      <c r="B49">
        <v>22</v>
      </c>
      <c r="C49" t="b">
        <v>0</v>
      </c>
      <c r="D49">
        <v>6.6308374068510501E-4</v>
      </c>
      <c r="K49" s="1">
        <f t="shared" si="0"/>
        <v>3.7449595843208064E-7</v>
      </c>
    </row>
    <row r="50" spans="1:11" x14ac:dyDescent="0.2">
      <c r="A50">
        <v>3.79548382446649E-3</v>
      </c>
      <c r="B50">
        <v>5</v>
      </c>
      <c r="C50" t="b">
        <v>0</v>
      </c>
      <c r="D50">
        <v>1.9137646245261E-3</v>
      </c>
      <c r="K50" s="1">
        <f t="shared" si="0"/>
        <v>3.7836542544183136E-8</v>
      </c>
    </row>
    <row r="51" spans="1:11" x14ac:dyDescent="0.2">
      <c r="A51">
        <v>2.4511538827115598E-3</v>
      </c>
      <c r="B51">
        <v>1</v>
      </c>
      <c r="C51" t="b">
        <v>1</v>
      </c>
      <c r="D51">
        <v>0</v>
      </c>
      <c r="K51" s="1">
        <f t="shared" si="0"/>
        <v>2.3680473726937064E-6</v>
      </c>
    </row>
    <row r="52" spans="1:11" x14ac:dyDescent="0.2">
      <c r="A52">
        <v>4.69941223743433E-3</v>
      </c>
      <c r="B52">
        <v>2</v>
      </c>
      <c r="C52" t="b">
        <v>0</v>
      </c>
      <c r="D52">
        <v>0.15172941303961801</v>
      </c>
      <c r="K52" s="1">
        <f t="shared" si="0"/>
        <v>5.0326572262158282E-7</v>
      </c>
    </row>
    <row r="53" spans="1:11" x14ac:dyDescent="0.2">
      <c r="A53">
        <v>3.8464599850652598E-3</v>
      </c>
      <c r="B53">
        <v>25</v>
      </c>
      <c r="C53" t="b">
        <v>0</v>
      </c>
      <c r="D53">
        <v>0.138908480206061</v>
      </c>
      <c r="K53" s="1">
        <f t="shared" si="0"/>
        <v>2.0603735887465326E-8</v>
      </c>
    </row>
    <row r="54" spans="1:11" x14ac:dyDescent="0.2">
      <c r="A54">
        <v>4.3820084898855E-3</v>
      </c>
      <c r="B54">
        <v>1</v>
      </c>
      <c r="C54" t="b">
        <v>0</v>
      </c>
      <c r="D54">
        <v>9.3300793049025492E-3</v>
      </c>
      <c r="K54" s="1">
        <f t="shared" si="0"/>
        <v>1.5367065614231043E-7</v>
      </c>
    </row>
    <row r="55" spans="1:11" x14ac:dyDescent="0.2">
      <c r="A55">
        <v>2.97918878564938E-3</v>
      </c>
      <c r="B55">
        <v>24</v>
      </c>
      <c r="C55" t="b">
        <v>0</v>
      </c>
      <c r="D55">
        <v>1.6644147922564599E-2</v>
      </c>
      <c r="K55" s="1">
        <f t="shared" si="0"/>
        <v>1.0217393110569743E-6</v>
      </c>
    </row>
    <row r="56" spans="1:11" x14ac:dyDescent="0.2">
      <c r="A56">
        <v>4.5079350076868002E-3</v>
      </c>
      <c r="B56">
        <v>30</v>
      </c>
      <c r="C56" t="b">
        <v>0</v>
      </c>
      <c r="D56">
        <v>1.7400691558303301E-3</v>
      </c>
      <c r="K56" s="1">
        <f t="shared" si="0"/>
        <v>2.6825667218752621E-7</v>
      </c>
    </row>
    <row r="57" spans="1:11" x14ac:dyDescent="0.2">
      <c r="A57">
        <v>3.77048370135875E-3</v>
      </c>
      <c r="B57">
        <v>29</v>
      </c>
      <c r="C57" t="b">
        <v>0</v>
      </c>
      <c r="D57">
        <v>1.45871932047967E-3</v>
      </c>
      <c r="K57" s="1">
        <f t="shared" si="0"/>
        <v>4.8187405369154303E-8</v>
      </c>
    </row>
    <row r="58" spans="1:11" x14ac:dyDescent="0.2">
      <c r="A58">
        <v>4.06761473290274E-3</v>
      </c>
      <c r="B58">
        <v>28</v>
      </c>
      <c r="C58" t="b">
        <v>0</v>
      </c>
      <c r="D58">
        <v>6.74421636411838E-2</v>
      </c>
      <c r="K58" s="1">
        <f t="shared" si="0"/>
        <v>6.0240467635637312E-9</v>
      </c>
    </row>
    <row r="59" spans="1:11" x14ac:dyDescent="0.2">
      <c r="A59">
        <v>5.1172063982243597E-3</v>
      </c>
      <c r="B59">
        <v>25</v>
      </c>
      <c r="C59" t="b">
        <v>0</v>
      </c>
      <c r="D59">
        <v>1.2129078058775501E-3</v>
      </c>
      <c r="K59" s="1">
        <f t="shared" si="0"/>
        <v>1.2705942641979348E-6</v>
      </c>
    </row>
    <row r="60" spans="1:11" x14ac:dyDescent="0.2">
      <c r="A60">
        <v>3.0690695451744401E-3</v>
      </c>
      <c r="B60">
        <v>20</v>
      </c>
      <c r="C60" t="b">
        <v>0</v>
      </c>
      <c r="D60">
        <v>3.51308562082218E-4</v>
      </c>
      <c r="K60" s="1">
        <f t="shared" si="0"/>
        <v>8.4811290262521194E-7</v>
      </c>
    </row>
    <row r="61" spans="1:11" x14ac:dyDescent="0.2">
      <c r="A61">
        <v>4.0311985120357998E-3</v>
      </c>
      <c r="B61">
        <v>26</v>
      </c>
      <c r="C61" t="b">
        <v>0</v>
      </c>
      <c r="D61">
        <v>0.112677985423733</v>
      </c>
      <c r="K61" s="1">
        <f t="shared" si="0"/>
        <v>1.6973173939639697E-9</v>
      </c>
    </row>
    <row r="62" spans="1:11" x14ac:dyDescent="0.2">
      <c r="A62">
        <v>2.4644463990738299E-3</v>
      </c>
      <c r="B62">
        <v>7</v>
      </c>
      <c r="C62" t="b">
        <v>0</v>
      </c>
      <c r="D62">
        <v>5.8657619994732103E-2</v>
      </c>
      <c r="K62" s="1">
        <f t="shared" si="0"/>
        <v>2.3273137892988032E-6</v>
      </c>
    </row>
    <row r="63" spans="1:11" x14ac:dyDescent="0.2">
      <c r="A63">
        <v>4.2470940960464797E-3</v>
      </c>
      <c r="B63">
        <v>2</v>
      </c>
      <c r="C63" t="b">
        <v>0</v>
      </c>
      <c r="D63">
        <v>0.232383999762108</v>
      </c>
      <c r="K63" s="1">
        <f t="shared" si="0"/>
        <v>6.6097374221956705E-8</v>
      </c>
    </row>
    <row r="64" spans="1:11" x14ac:dyDescent="0.2">
      <c r="A64">
        <v>4.1250980859299704E-3</v>
      </c>
      <c r="B64">
        <v>5</v>
      </c>
      <c r="C64" t="b">
        <v>0</v>
      </c>
      <c r="D64">
        <v>0.118320717980524</v>
      </c>
      <c r="K64" s="1">
        <f t="shared" si="0"/>
        <v>1.8251492821941764E-8</v>
      </c>
    </row>
    <row r="65" spans="1:11" x14ac:dyDescent="0.2">
      <c r="A65">
        <v>3.80022239336265E-3</v>
      </c>
      <c r="B65">
        <v>12</v>
      </c>
      <c r="C65" t="b">
        <v>0</v>
      </c>
      <c r="D65">
        <v>0.243992675184284</v>
      </c>
      <c r="K65" s="1">
        <f t="shared" si="0"/>
        <v>3.6015539981000616E-8</v>
      </c>
    </row>
    <row r="66" spans="1:11" x14ac:dyDescent="0.2">
      <c r="A66">
        <v>3.30432619024009E-3</v>
      </c>
      <c r="B66">
        <v>29</v>
      </c>
      <c r="C66" t="b">
        <v>0</v>
      </c>
      <c r="D66">
        <v>2.55737312019047E-2</v>
      </c>
      <c r="K66" s="1">
        <f t="shared" si="0"/>
        <v>4.7014857339066877E-7</v>
      </c>
    </row>
    <row r="67" spans="1:11" x14ac:dyDescent="0.2">
      <c r="A67">
        <v>4.1194232256300299E-3</v>
      </c>
      <c r="B67">
        <v>5</v>
      </c>
      <c r="C67" t="b">
        <v>0</v>
      </c>
      <c r="D67">
        <v>4.2483275328554601E-2</v>
      </c>
      <c r="K67" s="1">
        <f t="shared" ref="K67:K101" si="1">($G$7-A67)^2</f>
        <v>1.6750371332481737E-8</v>
      </c>
    </row>
    <row r="68" spans="1:11" x14ac:dyDescent="0.2">
      <c r="A68">
        <v>4.3263665066847704E-3</v>
      </c>
      <c r="B68">
        <v>1</v>
      </c>
      <c r="C68" t="b">
        <v>0</v>
      </c>
      <c r="D68">
        <v>0.13393352857173799</v>
      </c>
      <c r="K68" s="1">
        <f t="shared" si="1"/>
        <v>1.1314242681931596E-7</v>
      </c>
    </row>
    <row r="69" spans="1:11" x14ac:dyDescent="0.2">
      <c r="A69">
        <v>3.8876703525659601E-3</v>
      </c>
      <c r="B69">
        <v>28</v>
      </c>
      <c r="C69" t="b">
        <v>0</v>
      </c>
      <c r="D69">
        <v>1.79562161815736E-3</v>
      </c>
      <c r="K69" s="1">
        <f t="shared" si="1"/>
        <v>1.0471356743974827E-8</v>
      </c>
    </row>
    <row r="70" spans="1:11" x14ac:dyDescent="0.2">
      <c r="A70">
        <v>2.95407537946219E-3</v>
      </c>
      <c r="B70">
        <v>29</v>
      </c>
      <c r="C70" t="b">
        <v>0</v>
      </c>
      <c r="D70">
        <v>1.6737619926936E-3</v>
      </c>
      <c r="K70" s="1">
        <f t="shared" si="1"/>
        <v>1.0731398194364048E-6</v>
      </c>
    </row>
    <row r="71" spans="1:11" x14ac:dyDescent="0.2">
      <c r="A71">
        <v>3.5044068255389101E-3</v>
      </c>
      <c r="B71">
        <v>30</v>
      </c>
      <c r="C71" t="b">
        <v>0</v>
      </c>
      <c r="D71">
        <v>4.2695101765096704E-3</v>
      </c>
      <c r="K71" s="1">
        <f t="shared" si="1"/>
        <v>2.3580073108319816E-7</v>
      </c>
    </row>
    <row r="72" spans="1:11" x14ac:dyDescent="0.2">
      <c r="A72">
        <v>3.3498164605045501E-3</v>
      </c>
      <c r="B72">
        <v>29</v>
      </c>
      <c r="C72" t="b">
        <v>0</v>
      </c>
      <c r="D72">
        <v>4.2571017998094797E-2</v>
      </c>
      <c r="K72" s="1">
        <f t="shared" si="1"/>
        <v>4.0983496424092176E-7</v>
      </c>
    </row>
    <row r="73" spans="1:11" x14ac:dyDescent="0.2">
      <c r="A73">
        <v>3.02420341637638E-3</v>
      </c>
      <c r="B73">
        <v>28</v>
      </c>
      <c r="C73" t="b">
        <v>0</v>
      </c>
      <c r="D73">
        <v>1.45975675395174E-3</v>
      </c>
      <c r="K73" s="1">
        <f t="shared" si="1"/>
        <v>9.327630409390552E-7</v>
      </c>
    </row>
    <row r="74" spans="1:11" x14ac:dyDescent="0.2">
      <c r="A74">
        <v>4.4897549454038796E-3</v>
      </c>
      <c r="B74">
        <v>28</v>
      </c>
      <c r="C74" t="b">
        <v>0</v>
      </c>
      <c r="D74">
        <v>5.0750960019538299E-2</v>
      </c>
      <c r="K74" s="1">
        <f t="shared" si="1"/>
        <v>2.4975500545563508E-7</v>
      </c>
    </row>
    <row r="75" spans="1:11" x14ac:dyDescent="0.2">
      <c r="A75">
        <v>4.0854487960524403E-3</v>
      </c>
      <c r="B75">
        <v>6</v>
      </c>
      <c r="C75" t="b">
        <v>0</v>
      </c>
      <c r="D75">
        <v>1.9942621132004101E-3</v>
      </c>
      <c r="K75" s="1">
        <f t="shared" si="1"/>
        <v>9.1104726678604187E-9</v>
      </c>
    </row>
    <row r="76" spans="1:11" x14ac:dyDescent="0.2">
      <c r="A76">
        <v>3.36725566481119E-3</v>
      </c>
      <c r="B76">
        <v>8</v>
      </c>
      <c r="C76" t="b">
        <v>0</v>
      </c>
      <c r="D76">
        <v>0.206279536837395</v>
      </c>
      <c r="K76" s="1">
        <f t="shared" si="1"/>
        <v>3.8781050700975244E-7</v>
      </c>
    </row>
    <row r="77" spans="1:11" x14ac:dyDescent="0.2">
      <c r="A77">
        <v>4.0916548759794202E-3</v>
      </c>
      <c r="B77">
        <v>23</v>
      </c>
      <c r="C77" t="b">
        <v>0</v>
      </c>
      <c r="D77">
        <v>5.9093790030067102E-2</v>
      </c>
      <c r="K77" s="1">
        <f t="shared" si="1"/>
        <v>1.0333713810391379E-8</v>
      </c>
    </row>
    <row r="78" spans="1:11" x14ac:dyDescent="0.2">
      <c r="A78">
        <v>4.9094601774598004E-3</v>
      </c>
      <c r="B78">
        <v>30</v>
      </c>
      <c r="C78" t="b">
        <v>0</v>
      </c>
      <c r="D78">
        <v>0.13722281805372799</v>
      </c>
      <c r="K78" s="1">
        <f t="shared" si="1"/>
        <v>8.4540701793440824E-7</v>
      </c>
    </row>
    <row r="79" spans="1:11" x14ac:dyDescent="0.2">
      <c r="A79">
        <v>4.0682310022211003E-3</v>
      </c>
      <c r="B79">
        <v>22</v>
      </c>
      <c r="C79" t="b">
        <v>0</v>
      </c>
      <c r="D79">
        <v>6.0302835036696201E-2</v>
      </c>
      <c r="K79" s="1">
        <f t="shared" si="1"/>
        <v>6.1200897085178618E-9</v>
      </c>
    </row>
    <row r="80" spans="1:11" x14ac:dyDescent="0.2">
      <c r="A80">
        <v>4.12252564759187E-3</v>
      </c>
      <c r="B80">
        <v>25</v>
      </c>
      <c r="C80" t="b">
        <v>0</v>
      </c>
      <c r="D80">
        <v>6.0966927651066101E-2</v>
      </c>
      <c r="K80" s="1">
        <f t="shared" si="1"/>
        <v>1.7563047269644629E-8</v>
      </c>
    </row>
    <row r="81" spans="1:11" x14ac:dyDescent="0.2">
      <c r="A81">
        <v>6.0623795537860002E-3</v>
      </c>
      <c r="B81">
        <v>1</v>
      </c>
      <c r="C81" t="b">
        <v>1</v>
      </c>
      <c r="D81">
        <v>0</v>
      </c>
      <c r="K81" s="1">
        <f t="shared" si="1"/>
        <v>4.2947570149502635E-6</v>
      </c>
    </row>
    <row r="82" spans="1:11" x14ac:dyDescent="0.2">
      <c r="A82">
        <v>2.99104203998273E-3</v>
      </c>
      <c r="B82">
        <v>24</v>
      </c>
      <c r="C82" t="b">
        <v>0</v>
      </c>
      <c r="D82">
        <v>8.50876850121078E-4</v>
      </c>
      <c r="K82" s="1">
        <f t="shared" si="1"/>
        <v>9.9791700588186481E-7</v>
      </c>
    </row>
    <row r="83" spans="1:11" x14ac:dyDescent="0.2">
      <c r="A83">
        <v>3.6683749345346999E-3</v>
      </c>
      <c r="B83">
        <v>30</v>
      </c>
      <c r="C83" t="b">
        <v>0</v>
      </c>
      <c r="D83">
        <v>2.1859296461335101E-3</v>
      </c>
      <c r="K83" s="1">
        <f t="shared" si="1"/>
        <v>1.0344268273555832E-7</v>
      </c>
    </row>
    <row r="84" spans="1:11" x14ac:dyDescent="0.2">
      <c r="A84">
        <v>3.9873069094768501E-3</v>
      </c>
      <c r="B84">
        <v>28</v>
      </c>
      <c r="C84" t="b">
        <v>0</v>
      </c>
      <c r="D84">
        <v>1.18391595578696E-3</v>
      </c>
      <c r="K84" s="1">
        <f t="shared" si="1"/>
        <v>7.2527365658778244E-12</v>
      </c>
    </row>
    <row r="85" spans="1:11" x14ac:dyDescent="0.2">
      <c r="A85">
        <v>6.87235018082232E-3</v>
      </c>
      <c r="B85">
        <v>1</v>
      </c>
      <c r="C85" t="b">
        <v>0</v>
      </c>
      <c r="D85">
        <v>0.44210277012253901</v>
      </c>
      <c r="K85" s="1">
        <f t="shared" si="1"/>
        <v>8.3079425648864627E-6</v>
      </c>
    </row>
    <row r="86" spans="1:11" x14ac:dyDescent="0.2">
      <c r="A86">
        <v>3.76164695987647E-3</v>
      </c>
      <c r="B86">
        <v>11</v>
      </c>
      <c r="C86" t="b">
        <v>0</v>
      </c>
      <c r="D86">
        <v>9.45884110141018E-2</v>
      </c>
      <c r="K86" s="1">
        <f t="shared" si="1"/>
        <v>5.2145110933658342E-8</v>
      </c>
    </row>
    <row r="87" spans="1:11" x14ac:dyDescent="0.2">
      <c r="A87">
        <v>3.35639988199138E-3</v>
      </c>
      <c r="B87">
        <v>20</v>
      </c>
      <c r="C87" t="b">
        <v>0</v>
      </c>
      <c r="D87">
        <v>9.3917571061491304E-4</v>
      </c>
      <c r="K87" s="1">
        <f t="shared" si="1"/>
        <v>4.0144910954053665E-7</v>
      </c>
    </row>
    <row r="88" spans="1:11" x14ac:dyDescent="0.2">
      <c r="A88">
        <v>3.6006504821049601E-3</v>
      </c>
      <c r="B88">
        <v>5</v>
      </c>
      <c r="C88" t="b">
        <v>0</v>
      </c>
      <c r="D88">
        <v>1.4224859967501299E-3</v>
      </c>
      <c r="K88" s="1">
        <f t="shared" si="1"/>
        <v>1.5159304708509972E-7</v>
      </c>
    </row>
    <row r="89" spans="1:11" x14ac:dyDescent="0.2">
      <c r="A89">
        <v>3.0901263655012299E-3</v>
      </c>
      <c r="B89">
        <v>6</v>
      </c>
      <c r="C89" t="b">
        <v>0</v>
      </c>
      <c r="D89">
        <v>9.2998912850887096E-4</v>
      </c>
      <c r="K89" s="1">
        <f t="shared" si="1"/>
        <v>8.0977255806602542E-7</v>
      </c>
    </row>
    <row r="90" spans="1:11" x14ac:dyDescent="0.2">
      <c r="A90">
        <v>3.3426694025849202E-3</v>
      </c>
      <c r="B90">
        <v>27</v>
      </c>
      <c r="C90" t="b">
        <v>0</v>
      </c>
      <c r="D90">
        <v>1.6137081971320901E-3</v>
      </c>
      <c r="K90" s="1">
        <f t="shared" si="1"/>
        <v>4.1903690234976363E-7</v>
      </c>
    </row>
    <row r="91" spans="1:11" x14ac:dyDescent="0.2">
      <c r="A91">
        <v>3.9333710852976402E-3</v>
      </c>
      <c r="B91">
        <v>7</v>
      </c>
      <c r="C91" t="b">
        <v>0</v>
      </c>
      <c r="D91">
        <v>4.5077848055542102E-2</v>
      </c>
      <c r="K91" s="1">
        <f t="shared" si="1"/>
        <v>3.2068339803670967E-9</v>
      </c>
    </row>
    <row r="92" spans="1:11" x14ac:dyDescent="0.2">
      <c r="A92">
        <v>3.7674129488816E-3</v>
      </c>
      <c r="B92">
        <v>30</v>
      </c>
      <c r="C92" t="b">
        <v>0</v>
      </c>
      <c r="D92">
        <v>1.71835739345435E-3</v>
      </c>
      <c r="K92" s="1">
        <f t="shared" si="1"/>
        <v>4.9544995325585065E-8</v>
      </c>
    </row>
    <row r="93" spans="1:11" x14ac:dyDescent="0.2">
      <c r="A93">
        <v>3.7710938581868398E-3</v>
      </c>
      <c r="B93">
        <v>29</v>
      </c>
      <c r="C93" t="b">
        <v>0</v>
      </c>
      <c r="D93">
        <v>4.2899606148564899E-4</v>
      </c>
      <c r="K93" s="1">
        <f t="shared" si="1"/>
        <v>4.7919898923523221E-8</v>
      </c>
    </row>
    <row r="94" spans="1:11" x14ac:dyDescent="0.2">
      <c r="A94">
        <v>4.6631922257923302E-3</v>
      </c>
      <c r="B94">
        <v>28</v>
      </c>
      <c r="C94" t="b">
        <v>0</v>
      </c>
      <c r="D94">
        <v>8.7692542466520904E-2</v>
      </c>
      <c r="K94" s="1">
        <f t="shared" si="1"/>
        <v>4.5318777286723216E-7</v>
      </c>
    </row>
    <row r="95" spans="1:11" x14ac:dyDescent="0.2">
      <c r="A95">
        <v>4.0881943531293E-3</v>
      </c>
      <c r="B95">
        <v>28</v>
      </c>
      <c r="C95" t="b">
        <v>0</v>
      </c>
      <c r="D95">
        <v>7.6413695562443104E-4</v>
      </c>
      <c r="K95" s="1">
        <f t="shared" si="1"/>
        <v>9.6421309864817346E-9</v>
      </c>
    </row>
    <row r="96" spans="1:11" x14ac:dyDescent="0.2">
      <c r="A96">
        <v>3.8288452821599998E-3</v>
      </c>
      <c r="B96">
        <v>7</v>
      </c>
      <c r="C96" t="b">
        <v>0</v>
      </c>
      <c r="D96">
        <v>2.2569148175448799E-3</v>
      </c>
      <c r="K96" s="1">
        <f t="shared" si="1"/>
        <v>2.5970843082089964E-8</v>
      </c>
    </row>
    <row r="97" spans="1:11" x14ac:dyDescent="0.2">
      <c r="A97">
        <v>4.0250950733512801E-3</v>
      </c>
      <c r="B97">
        <v>30</v>
      </c>
      <c r="C97" t="b">
        <v>0</v>
      </c>
      <c r="D97">
        <v>1.7978996999923E-3</v>
      </c>
      <c r="K97" s="1">
        <f t="shared" si="1"/>
        <v>1.2316641735317604E-9</v>
      </c>
    </row>
    <row r="98" spans="1:11" x14ac:dyDescent="0.2">
      <c r="A98">
        <v>3.4787301297122702E-3</v>
      </c>
      <c r="B98">
        <v>26</v>
      </c>
      <c r="C98" t="b">
        <v>0</v>
      </c>
      <c r="D98">
        <v>2.20650498353459E-2</v>
      </c>
      <c r="K98" s="1">
        <f t="shared" si="1"/>
        <v>2.6139688026403167E-7</v>
      </c>
    </row>
    <row r="99" spans="1:11" x14ac:dyDescent="0.2">
      <c r="A99">
        <v>4.0499913934611198E-3</v>
      </c>
      <c r="B99">
        <v>28</v>
      </c>
      <c r="C99" t="b">
        <v>0</v>
      </c>
      <c r="D99">
        <v>2.7441799560530499E-3</v>
      </c>
      <c r="K99" s="1">
        <f t="shared" si="1"/>
        <v>3.598967289406929E-9</v>
      </c>
    </row>
    <row r="100" spans="1:11" x14ac:dyDescent="0.2">
      <c r="A100">
        <v>4.4780145103679404E-3</v>
      </c>
      <c r="B100">
        <v>24</v>
      </c>
      <c r="C100" t="b">
        <v>0</v>
      </c>
      <c r="D100">
        <v>1.44157344096987E-3</v>
      </c>
      <c r="K100" s="1">
        <f t="shared" si="1"/>
        <v>2.3815816232966097E-7</v>
      </c>
    </row>
    <row r="101" spans="1:11" x14ac:dyDescent="0.2">
      <c r="A101">
        <v>4.9760380913041304E-3</v>
      </c>
      <c r="B101">
        <v>3</v>
      </c>
      <c r="C101" t="b">
        <v>0</v>
      </c>
      <c r="D101">
        <v>0.100169133015529</v>
      </c>
      <c r="K101" s="1">
        <f t="shared" si="1"/>
        <v>9.7227111750269323E-7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bias_results_tail_p3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Terry</dc:creator>
  <cp:lastModifiedBy>Nick Terry</cp:lastModifiedBy>
  <dcterms:created xsi:type="dcterms:W3CDTF">2021-09-22T16:49:13Z</dcterms:created>
  <dcterms:modified xsi:type="dcterms:W3CDTF">2021-09-22T16:49:13Z</dcterms:modified>
</cp:coreProperties>
</file>