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7-17" sheetId="26" r:id="rId1"/>
    <sheet name="Core Summary 2018-07-17" sheetId="30" r:id="rId2"/>
    <sheet name="Project Usage 2018-07-17" sheetId="23" r:id="rId3"/>
    <sheet name="Project Stakeholder 2018-07-17" sheetId="31" r:id="rId4"/>
    <sheet name="Project Status 2018-07-17" sheetId="25" r:id="rId5"/>
    <sheet name="Personal Status 2018-07-17" sheetId="24" r:id="rId6"/>
    <sheet name="Storage By Org 2018-07-17" sheetId="19" r:id="rId7"/>
    <sheet name="Storage by Fileset 2018-07-17" sheetId="33" r:id="rId8"/>
    <sheet name="Active Users 2018-07-17" sheetId="18" r:id="rId9"/>
    <sheet name="By Cores CPU 2018-07-17" sheetId="15" r:id="rId10"/>
    <sheet name="Applications CPU 2018-07-17" sheetId="1" r:id="rId11"/>
    <sheet name="User Walltime CPU 2018-07-17" sheetId="4" r:id="rId12"/>
    <sheet name="Org HighLevel CPU 2018-07-17" sheetId="7" r:id="rId13"/>
    <sheet name="Org Breakdown CPU 2018-07-17" sheetId="5" r:id="rId14"/>
    <sheet name="Largest Jobs CPU 2018-07-17" sheetId="6" r:id="rId15"/>
    <sheet name="By Cores GPU 2018-07-17" sheetId="16" r:id="rId16"/>
    <sheet name="Applications GPU 2018-07-17" sheetId="3" r:id="rId17"/>
    <sheet name="User Walltime GPU 2018-07-17" sheetId="10" r:id="rId18"/>
    <sheet name="Org HighLevel GPU 2018-07-17" sheetId="8" r:id="rId19"/>
    <sheet name="Org Breakdown GPU 2018-07-17" sheetId="9" r:id="rId20"/>
    <sheet name="Largest Jobs GPU 2018-07-17" sheetId="11" r:id="rId21"/>
    <sheet name="Cumulative 2018-07" sheetId="32" r:id="rId22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<sst xmlns="http://schemas.openxmlformats.org/spreadsheetml/2006/main" count="170" uniqueCount="99">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</sst>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2018-07'!$B$1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2018-07'!$A$2:$A$28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2018-07'!$B$2:$B$28</c:f>
              <c:numCache>
                <c:formatCode>#,##0.0</c:formatCode>
                <c:ptCount val="27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434557785.78250003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0A7-BD0A-76023CC3B753}"/>
            </c:ext>
          </c:extLst>
        </c:ser>
        <c:ser>
          <c:idx val="1"/>
          <c:order val="1"/>
          <c:tx>
            <c:strRef>
              <c:f>'Cumulative 2018-07'!$C$1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2018-07'!$A$2:$A$28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2018-07'!$C$2:$C$28</c:f>
              <c:numCache>
                <c:formatCode>#,##0.0</c:formatCode>
                <c:ptCount val="27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47136106.211944401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0A7-BD0A-76023CC3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2018-07'!$H$1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2018-07'!$H$2:$H$28</c:f>
              <c:numCache>
                <c:formatCode>#,##0.0</c:formatCode>
                <c:ptCount val="27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163186233.11277801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B7-AC44-E614DA39C55A}"/>
            </c:ext>
          </c:extLst>
        </c:ser>
        <c:ser>
          <c:idx val="1"/>
          <c:order val="1"/>
          <c:tx>
            <c:strRef>
              <c:f>'Cumulative 2018-07'!$I$1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2018-07'!$I$2:$I$28</c:f>
              <c:numCache>
                <c:formatCode>#,##0.0</c:formatCode>
                <c:ptCount val="27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163148270.90916699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B7-AC44-E614DA39C55A}"/>
            </c:ext>
          </c:extLst>
        </c:ser>
        <c:ser>
          <c:idx val="2"/>
          <c:order val="2"/>
          <c:tx>
            <c:strRef>
              <c:f>'Cumulative 2018-07'!$J$1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2018-07'!$J$2:$J$28</c:f>
              <c:numCache>
                <c:formatCode>#,##0.0</c:formatCode>
                <c:ptCount val="27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121669606.1925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8B7-AC44-E614DA39C55A}"/>
            </c:ext>
          </c:extLst>
        </c:ser>
        <c:ser>
          <c:idx val="4"/>
          <c:order val="3"/>
          <c:tx>
            <c:strRef>
              <c:f>'Cumulative 2018-07'!$K$1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2018-07'!$K$2:$K$28</c:f>
              <c:numCache>
                <c:formatCode>#,##0.0</c:formatCode>
                <c:ptCount val="2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13988384.3458333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8B7-AC44-E614DA39C55A}"/>
            </c:ext>
          </c:extLst>
        </c:ser>
        <c:ser>
          <c:idx val="3"/>
          <c:order val="4"/>
          <c:tx>
            <c:strRef>
              <c:f>'Cumulative 2018-07'!$L$1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2018-07'!$L$2:$L$28</c:f>
              <c:numCache>
                <c:formatCode>#,##0.0</c:formatCode>
                <c:ptCount val="27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19701397.434166599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1-48B7-AC44-E614DA39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30</xdr:row>
      <xdr:rowOff>42861</xdr:rowOff>
    </xdr:from>
    <xdr:to>
      <xdr:col>5</xdr:col>
      <xdr:colOff>1200150</xdr:colOff>
      <xdr:row>47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857250</xdr:colOff>
      <xdr:row>30</xdr:row>
      <xdr:rowOff>52387</xdr:rowOff>
    </xdr:from>
    <xdr:to>
      <xdr:col>12</xdr:col>
      <xdr:colOff>161925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61</v>
      </c>
      <c r="B1" s="31" t="s">
        <v>62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86</v>
      </c>
    </row>
    <row r="4" spans="1:5" x14ac:dyDescent="0.25">
      <c r="A4" s="13" t="s">
        <v>87</v>
      </c>
    </row>
    <row r="5" spans="1:5" x14ac:dyDescent="0.25">
      <c r="A5" s="13" t="s">
        <v>88</v>
      </c>
    </row>
    <row r="6" spans="1:5" x14ac:dyDescent="0.25">
      <c r="A6" s="13" t="s">
        <v>89</v>
      </c>
    </row>
    <row r="7" spans="1:5" x14ac:dyDescent="0.25">
      <c r="A7" s="13" t="s">
        <v>90</v>
      </c>
    </row>
    <row r="8" spans="1:5" x14ac:dyDescent="0.25">
      <c r="A8" s="13" t="s">
        <v>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4" spans="1:9" x14ac:dyDescent="0.25">
      <c r="F4" s="35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33</v>
      </c>
      <c r="B1" s="14" t="s">
        <v>2</v>
      </c>
      <c r="C1" s="14" t="s">
        <v>32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92</v>
      </c>
    </row>
    <row r="4" spans="1:5" x14ac:dyDescent="0.25">
      <c r="A4" s="13" t="s">
        <v>93</v>
      </c>
    </row>
    <row r="5" spans="1:5" x14ac:dyDescent="0.25">
      <c r="A5" s="13" t="s">
        <v>94</v>
      </c>
    </row>
    <row r="6" spans="1:5" x14ac:dyDescent="0.25">
      <c r="A6" s="13" t="s">
        <v>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32</v>
      </c>
      <c r="D1" s="4" t="s">
        <v>2</v>
      </c>
      <c r="E1" s="2" t="s">
        <v>3</v>
      </c>
    </row>
    <row r="8" spans="1:6" x14ac:dyDescent="0.25">
      <c r="F8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32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70</v>
      </c>
      <c r="B2" s="5"/>
    </row>
    <row r="3" spans="1:2" x14ac:dyDescent="0.25">
      <c r="A3" t="s">
        <v>71</v>
      </c>
      <c r="B3" s="1"/>
    </row>
    <row r="4" spans="1:2" x14ac:dyDescent="0.25">
      <c r="A4" t="s">
        <v>72</v>
      </c>
      <c r="B4" s="1"/>
    </row>
    <row r="5" spans="1:2" x14ac:dyDescent="0.25">
      <c r="A5" t="s">
        <v>73</v>
      </c>
      <c r="B5" s="1"/>
    </row>
    <row r="6" spans="1:2" x14ac:dyDescent="0.25">
      <c r="A6" t="s">
        <v>74</v>
      </c>
      <c r="B6" s="30" t="e">
        <f>B$5/B2</f>
        <v>#DIV/0!</v>
      </c>
    </row>
    <row r="7" spans="1:2" x14ac:dyDescent="0.25">
      <c r="A7" t="s">
        <v>75</v>
      </c>
      <c r="B7" s="30" t="e">
        <f>B$5/B3</f>
        <v>#DIV/0!</v>
      </c>
    </row>
    <row r="8" spans="1:2" x14ac:dyDescent="0.25">
      <c r="A8" t="s">
        <v>76</v>
      </c>
      <c r="B8" s="30" t="e">
        <f>B$5/B4</f>
        <v>#DIV/0!</v>
      </c>
    </row>
    <row r="10" spans="1:2" x14ac:dyDescent="0.25">
      <c r="A10" t="s">
        <v>77</v>
      </c>
      <c r="B10" s="5"/>
    </row>
    <row r="11" spans="1:2" x14ac:dyDescent="0.25">
      <c r="A11" t="s">
        <v>78</v>
      </c>
      <c r="B11" s="1"/>
    </row>
    <row r="12" spans="1:2" x14ac:dyDescent="0.25">
      <c r="A12" t="s">
        <v>79</v>
      </c>
      <c r="B12" s="1"/>
    </row>
    <row r="13" spans="1:2" x14ac:dyDescent="0.25">
      <c r="A13" t="s">
        <v>80</v>
      </c>
      <c r="B13" s="1"/>
    </row>
    <row r="14" spans="1:2" x14ac:dyDescent="0.25">
      <c r="A14" t="s">
        <v>74</v>
      </c>
      <c r="B14" s="30" t="e">
        <f>B$13/B10</f>
        <v>#DIV/0!</v>
      </c>
    </row>
    <row r="15" spans="1:2" x14ac:dyDescent="0.25">
      <c r="A15" t="s">
        <v>75</v>
      </c>
      <c r="B15" s="30" t="e">
        <f>B$13/B11</f>
        <v>#DIV/0!</v>
      </c>
    </row>
    <row r="16" spans="1:2" x14ac:dyDescent="0.25">
      <c r="A16" t="s">
        <v>76</v>
      </c>
      <c r="B16" s="30" t="e">
        <f>B$13/B12</f>
        <v>#DIV/0!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G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34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33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  <col min="14" max="14" width="12.7109375" bestFit="1" customWidth="1"/>
  </cols>
  <sheetData>
    <row r="1" spans="1:15" x14ac:dyDescent="0.25">
      <c r="A1" s="25" t="s">
        <v>35</v>
      </c>
      <c r="B1" t="s">
        <v>38</v>
      </c>
      <c r="C1" s="1" t="s">
        <v>37</v>
      </c>
      <c r="D1" s="25" t="s">
        <v>36</v>
      </c>
      <c r="G1" s="25" t="s">
        <v>35</v>
      </c>
      <c r="H1" s="25" t="s">
        <v>16</v>
      </c>
      <c r="I1" s="25" t="s">
        <v>14</v>
      </c>
      <c r="J1" s="25" t="s">
        <v>15</v>
      </c>
      <c r="K1" s="25" t="s">
        <v>22</v>
      </c>
      <c r="L1" s="25" t="s">
        <v>52</v>
      </c>
      <c r="M1" s="25"/>
      <c r="N1" s="25"/>
      <c r="O1" s="25"/>
    </row>
    <row r="2" spans="1:15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 x14ac:dyDescent="0.25">
      <c r="A3" s="26">
        <v>42538</v>
      </c>
      <c r="B3" s="1">
        <v>41515601.188611098</v>
      </c>
      <c r="C3" s="1">
        <v>4660208.0666666701</v>
      </c>
      <c r="D3" s="1">
        <v>46175809.255277798</v>
      </c>
      <c r="G3" s="26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  <c r="N3" s="1"/>
      <c r="O3" s="1"/>
    </row>
    <row r="4" spans="1:15" x14ac:dyDescent="0.25">
      <c r="A4" s="26">
        <v>42551</v>
      </c>
      <c r="B4" s="1">
        <v>43498600.438611098</v>
      </c>
      <c r="C4" s="1">
        <v>4805520.4666666696</v>
      </c>
      <c r="D4" s="1">
        <v>48304120.905277804</v>
      </c>
      <c r="G4" s="26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  <c r="N4" s="1"/>
      <c r="O4" s="1"/>
    </row>
    <row r="5" spans="1:15" x14ac:dyDescent="0.25">
      <c r="A5" s="26">
        <v>42582</v>
      </c>
      <c r="B5" s="1">
        <v>62390934.264722198</v>
      </c>
      <c r="C5" s="1">
        <v>6358490.3399999999</v>
      </c>
      <c r="D5" s="1">
        <v>68749424.604722202</v>
      </c>
      <c r="G5" s="26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  <c r="N5" s="1"/>
      <c r="O5" s="1"/>
    </row>
    <row r="6" spans="1:15" x14ac:dyDescent="0.25">
      <c r="A6" s="26">
        <v>42613</v>
      </c>
      <c r="B6" s="1">
        <v>81475607.481944397</v>
      </c>
      <c r="C6" s="1">
        <v>8241452.8133333297</v>
      </c>
      <c r="D6" s="1">
        <v>89717060.295277804</v>
      </c>
      <c r="G6" s="26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  <c r="N6" s="1"/>
      <c r="O6" s="1"/>
    </row>
    <row r="7" spans="1:15" x14ac:dyDescent="0.25">
      <c r="A7" s="26">
        <v>42643</v>
      </c>
      <c r="B7" s="1">
        <v>92635599.422777802</v>
      </c>
      <c r="C7" s="1">
        <v>10736001.206666701</v>
      </c>
      <c r="D7" s="1">
        <v>103371600.629444</v>
      </c>
      <c r="G7" s="26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  <c r="N7" s="1"/>
      <c r="O7" s="1"/>
    </row>
    <row r="8" spans="1:15" x14ac:dyDescent="0.25">
      <c r="A8" s="26">
        <v>42674</v>
      </c>
      <c r="B8" s="1">
        <v>106419986.16944399</v>
      </c>
      <c r="C8" s="1">
        <v>12901314.813333301</v>
      </c>
      <c r="D8" s="1">
        <v>119321300.982778</v>
      </c>
      <c r="G8" s="26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  <c r="N8" s="1"/>
      <c r="O8" s="1"/>
    </row>
    <row r="9" spans="1:15" x14ac:dyDescent="0.25">
      <c r="A9" s="26">
        <v>42704</v>
      </c>
      <c r="B9" s="1">
        <v>122841353.38249999</v>
      </c>
      <c r="C9" s="1">
        <v>15094269.893333299</v>
      </c>
      <c r="D9" s="1">
        <v>137935623.27583301</v>
      </c>
      <c r="G9" s="26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  <c r="N9" s="1"/>
      <c r="O9" s="1"/>
    </row>
    <row r="10" spans="1:15" x14ac:dyDescent="0.25">
      <c r="A10" s="26">
        <v>42735</v>
      </c>
      <c r="B10" s="1">
        <v>138637852.47166699</v>
      </c>
      <c r="C10" s="1">
        <v>16949466.5</v>
      </c>
      <c r="D10" s="1">
        <v>155587318.97166699</v>
      </c>
      <c r="G10" s="26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  <c r="N10" s="1"/>
      <c r="O10" s="1"/>
    </row>
    <row r="11" spans="1:15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  <c r="N11" s="1"/>
      <c r="O11" s="1"/>
    </row>
    <row r="12" spans="1:15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  <c r="N12" s="1"/>
      <c r="O12" s="1"/>
    </row>
    <row r="13" spans="1:15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  <c r="N13" s="1"/>
      <c r="O13" s="1"/>
    </row>
    <row r="14" spans="1:15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  <c r="N14" s="1"/>
      <c r="O14" s="1"/>
    </row>
    <row r="15" spans="1:15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  <c r="N15" s="1"/>
      <c r="O15" s="1"/>
    </row>
    <row r="16" spans="1:15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  <c r="N16" s="1"/>
      <c r="O16" s="1"/>
    </row>
    <row r="17" spans="1:15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  <c r="N17" s="1"/>
      <c r="O17" s="1"/>
    </row>
    <row r="18" spans="1:15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  <c r="N18" s="1"/>
      <c r="O18" s="1"/>
    </row>
    <row r="19" spans="1:15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  <c r="N19" s="1"/>
      <c r="O19" s="1"/>
    </row>
    <row r="20" spans="1:15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  <c r="N20" s="1"/>
      <c r="O20" s="1"/>
    </row>
    <row r="21" spans="1:15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  <c r="N21" s="1"/>
      <c r="O21" s="1"/>
    </row>
    <row r="22" spans="1:15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  <c r="N22" s="1"/>
      <c r="O22" s="1"/>
    </row>
    <row r="23" spans="1:15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  <c r="N23" s="1"/>
      <c r="O23" s="1"/>
    </row>
    <row r="24" spans="1:15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  <c r="N24" s="1"/>
      <c r="O24" s="1"/>
    </row>
    <row r="25" spans="1:15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  <c r="N25" s="1"/>
      <c r="O25" s="1"/>
    </row>
    <row r="26" spans="1:15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  <c r="N26" s="1"/>
      <c r="O26" s="1"/>
    </row>
    <row r="27" spans="1:15" x14ac:dyDescent="0.25">
      <c r="A27" s="26">
        <v>43251</v>
      </c>
      <c r="B27" s="1">
        <v>434557785.78250003</v>
      </c>
      <c r="C27" s="1">
        <v>47136106.211944401</v>
      </c>
      <c r="D27" s="1">
        <v>481693891.99444503</v>
      </c>
      <c r="G27" s="26">
        <v>43251</v>
      </c>
      <c r="H27" s="1">
        <v>163186233.11277801</v>
      </c>
      <c r="I27" s="1">
        <v>163148270.90916699</v>
      </c>
      <c r="J27" s="1">
        <v>121669606.1925</v>
      </c>
      <c r="K27" s="1">
        <v>13988384.3458333</v>
      </c>
      <c r="L27" s="1">
        <v>19701397.434166599</v>
      </c>
      <c r="M27" s="1"/>
      <c r="N27" s="1"/>
      <c r="O27" s="1"/>
    </row>
    <row r="28" spans="1:15" x14ac:dyDescent="0.25">
      <c r="A28" s="26">
        <v>43281</v>
      </c>
      <c r="B28" s="1">
        <v>434557785.78250003</v>
      </c>
      <c r="C28" s="1">
        <v>47136106.211944401</v>
      </c>
      <c r="D28" s="1">
        <v>481693891.99444503</v>
      </c>
      <c r="G28" s="26">
        <v>43281</v>
      </c>
      <c r="H28" s="1">
        <v>163186233.11277801</v>
      </c>
      <c r="I28" s="1">
        <v>163148270.90916699</v>
      </c>
      <c r="J28" s="1">
        <v>121669606.1925</v>
      </c>
      <c r="K28" s="1">
        <v>13988384.3458333</v>
      </c>
      <c r="L28" s="1">
        <v>19701397.434166599</v>
      </c>
      <c r="N28" s="1"/>
    </row>
    <row r="29" spans="1:15" x14ac:dyDescent="0.25">
      <c r="B29" s="1"/>
      <c r="N29" s="1"/>
    </row>
    <row r="30" spans="1:15" x14ac:dyDescent="0.25">
      <c r="B30" s="1"/>
      <c r="N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  <c r="F1" s="14" t="s">
        <v>53</v>
      </c>
      <c r="G1" s="14" t="s">
        <v>54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39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60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26</v>
      </c>
      <c r="C1" s="22" t="s">
        <v>27</v>
      </c>
      <c r="D1" s="22" t="s">
        <v>28</v>
      </c>
      <c r="E1" s="22" t="s">
        <v>29</v>
      </c>
      <c r="F1" s="22" t="s">
        <v>25</v>
      </c>
      <c r="G1" s="22" t="s">
        <v>30</v>
      </c>
      <c r="H1" s="22" t="s">
        <v>24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22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40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21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41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20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22.5703125" style="25" customWidth="1"/>
    <col min="2" max="3" width="12.7109375" style="5" customWidth="1"/>
  </cols>
  <sheetData>
    <row r="1" spans="1:3" s="14" customFormat="1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23</v>
      </c>
    </row>
    <row r="3" spans="1:5" x14ac:dyDescent="0.25">
      <c r="A3" s="19" t="s">
        <v>43</v>
      </c>
      <c r="B3" s="19"/>
    </row>
    <row r="4" spans="1:5" x14ac:dyDescent="0.25">
      <c r="A4" s="18" t="s">
        <v>45</v>
      </c>
      <c r="B4" s="18"/>
    </row>
    <row r="5" spans="1:5" x14ac:dyDescent="0.25">
      <c r="A5" s="18" t="s">
        <v>46</v>
      </c>
      <c r="B5" s="18"/>
    </row>
    <row r="6" spans="1:5" x14ac:dyDescent="0.25">
      <c r="A6" s="18" t="s">
        <v>44</v>
      </c>
      <c r="B6" s="18"/>
    </row>
    <row r="7" spans="1:5" x14ac:dyDescent="0.25">
      <c r="A7" s="18" t="s">
        <v>48</v>
      </c>
      <c r="B7" s="18"/>
    </row>
    <row r="8" spans="1:5" x14ac:dyDescent="0.25">
      <c r="A8" s="18" t="s">
        <v>47</v>
      </c>
      <c r="B8" s="17"/>
    </row>
    <row r="9" spans="1:5" x14ac:dyDescent="0.25">
      <c r="A9" s="18" t="s">
        <v>49</v>
      </c>
      <c r="B9" s="17"/>
    </row>
    <row r="10" spans="1:5" x14ac:dyDescent="0.25">
      <c r="A10" s="16" t="s">
        <v>50</v>
      </c>
      <c r="B10" s="16"/>
    </row>
    <row r="11" spans="1:5" x14ac:dyDescent="0.25">
      <c r="A11" s="15" t="s">
        <v>51</v>
      </c>
      <c r="B11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Queue First Job 2018-07-17</vt:lpstr>
      <vt:lpstr>Core Summary 2018-07-17</vt:lpstr>
      <vt:lpstr>Project Usage 2018-07-17</vt:lpstr>
      <vt:lpstr>Project Stakeholder 2018-07-17</vt:lpstr>
      <vt:lpstr>Project Status 2018-07-17</vt:lpstr>
      <vt:lpstr>Personal Status 2018-07-17</vt:lpstr>
      <vt:lpstr>Storage By Org 2018-07-17</vt:lpstr>
      <vt:lpstr>Storage by Fileset 2018-07-17</vt:lpstr>
      <vt:lpstr>Active Users 2018-07-17</vt:lpstr>
      <vt:lpstr>By Cores CPU 2018-07-17</vt:lpstr>
      <vt:lpstr>Applications CPU 2018-07-17</vt:lpstr>
      <vt:lpstr>User Walltime CPU 2018-07-17</vt:lpstr>
      <vt:lpstr>Org HighLevel CPU 2018-07-17</vt:lpstr>
      <vt:lpstr>Org Breakdown CPU 2018-07-17</vt:lpstr>
      <vt:lpstr>Largest Jobs CPU 2018-07-17</vt:lpstr>
      <vt:lpstr>By Cores GPU 2018-07-17</vt:lpstr>
      <vt:lpstr>Applications GPU 2018-07-17</vt:lpstr>
      <vt:lpstr>User Walltime GPU 2018-07-17</vt:lpstr>
      <vt:lpstr>Org HighLevel GPU 2018-07-17</vt:lpstr>
      <vt:lpstr>Org Breakdown GPU 2018-07-17</vt:lpstr>
      <vt:lpstr>Largest Jobs GPU 2018-07-17</vt:lpstr>
      <vt:lpstr>Cumulative 2018-07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2018-07-18T04:58:17Z</dcterms:modified>
</cp:coreProperties>
</file>