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Core Summary 2018-03-06" sheetId="30" r:id="rId1"/>
    <sheet name="Queue First Job 2018-03-06" sheetId="26" r:id="rId2"/>
    <sheet name="Project Usage 2018-03-06" sheetId="23" r:id="rId3"/>
    <sheet name="Project Status 2018-03-06" sheetId="25" r:id="rId4"/>
    <sheet name="Personal Status 2018-03-06" sheetId="24" r:id="rId5"/>
    <sheet name="Storage By Org 2018-03-06" sheetId="19" r:id="rId6"/>
    <sheet name="Active Users 2018-03-06" sheetId="18" r:id="rId7"/>
    <sheet name="By Cores CPU 2018-03-06" sheetId="15" r:id="rId8"/>
    <sheet name="Applications CPU 2018-03-06" sheetId="1" r:id="rId9"/>
    <sheet name="User Walltime CPU 2018-03-06" sheetId="4" r:id="rId10"/>
    <sheet name="Org HighLevel CPU 2018-03-06" sheetId="7" r:id="rId11"/>
    <sheet name="Org Breakdown CPU 2018-03-06" sheetId="5" r:id="rId12"/>
    <sheet name="Largest Jobs CPU 2018-03-06" sheetId="6" r:id="rId13"/>
    <sheet name="By Cores GPU 2018-03-06" sheetId="16" r:id="rId14"/>
    <sheet name="Applications GPU 2018-03-06" sheetId="3" r:id="rId15"/>
    <sheet name="User Walltime GPU 2018-03-06" sheetId="10" r:id="rId16"/>
    <sheet name="Org HighLevel GPU 2018-03-06" sheetId="8" r:id="rId17"/>
    <sheet name="Org Breakdown GPU 2018-03-06" sheetId="9" r:id="rId18"/>
    <sheet name="Largest Jobs GPU 2018-03-06" sheetId="11" r:id="rId19"/>
    <sheet name="Cumulative 2018-03" sheetId="29" r:id="rId20"/>
  </sheets>
  <calcPr calcId="145621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<sst xmlns="http://schemas.openxmlformats.org/spreadsheetml/2006/main" count="163" uniqueCount="97">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</sst>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2018-03'!$B$1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2018-03'!$A$2:$A$26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2018-03'!$B$2:$B$26</c:f>
              <c:numCache>
                <c:formatCode>#,##0.0</c:formatCode>
                <c:ptCount val="25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  <c:pt idx="17">
                  <c:v>297279299.16250002</c:v>
                </c:pt>
                <c:pt idx="18">
                  <c:v>313422593.7475</c:v>
                </c:pt>
                <c:pt idx="19">
                  <c:v>331100858.15694499</c:v>
                </c:pt>
                <c:pt idx="20">
                  <c:v>346769086.50111169</c:v>
                </c:pt>
                <c:pt idx="21">
                  <c:v>362932806.50527841</c:v>
                </c:pt>
                <c:pt idx="22">
                  <c:v>376900638.57722199</c:v>
                </c:pt>
              </c:numCache>
            </c:numRef>
          </c:val>
        </c:ser>
        <c:ser>
          <c:idx val="1"/>
          <c:order val="1"/>
          <c:tx>
            <c:strRef>
              <c:f>'Cumulative 2018-03'!$C$1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2018-03'!$A$2:$A$26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2018-03'!$C$2:$C$26</c:f>
              <c:numCache>
                <c:formatCode>#,##0.0</c:formatCode>
                <c:ptCount val="25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  <c:pt idx="17">
                  <c:v>34193265.740000002</c:v>
                </c:pt>
                <c:pt idx="18">
                  <c:v>35749341.660000004</c:v>
                </c:pt>
                <c:pt idx="19">
                  <c:v>37371548.899999999</c:v>
                </c:pt>
                <c:pt idx="20">
                  <c:v>38785999.413333327</c:v>
                </c:pt>
                <c:pt idx="21">
                  <c:v>40272353.407222219</c:v>
                </c:pt>
                <c:pt idx="22">
                  <c:v>41917944.731944397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5056"/>
        <c:axId val="113646592"/>
      </c:areaChart>
      <c:dateAx>
        <c:axId val="11364505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46592"/>
        <c:crosses val="autoZero"/>
        <c:auto val="1"/>
        <c:lblOffset val="100"/>
        <c:baseTimeUnit val="days"/>
      </c:dateAx>
      <c:valAx>
        <c:axId val="11364659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645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2018-03'!$H$1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2018-03'!$H$2:$H$26</c:f>
              <c:numCache>
                <c:formatCode>#,##0.0</c:formatCode>
                <c:ptCount val="25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  <c:pt idx="17">
                  <c:v>107408326.50111103</c:v>
                </c:pt>
                <c:pt idx="18">
                  <c:v>114217490.28194436</c:v>
                </c:pt>
                <c:pt idx="19">
                  <c:v>119955403.646667</c:v>
                </c:pt>
                <c:pt idx="20">
                  <c:v>125954191.616667</c:v>
                </c:pt>
                <c:pt idx="21">
                  <c:v>132003352.55583367</c:v>
                </c:pt>
                <c:pt idx="22">
                  <c:v>138146044.161111</c:v>
                </c:pt>
              </c:numCache>
            </c:numRef>
          </c:val>
        </c:ser>
        <c:ser>
          <c:idx val="1"/>
          <c:order val="1"/>
          <c:tx>
            <c:strRef>
              <c:f>'Cumulative 2018-03'!$I$1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2018-03'!$I$2:$I$26</c:f>
              <c:numCache>
                <c:formatCode>#,##0.0</c:formatCode>
                <c:ptCount val="25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  <c:pt idx="17">
                  <c:v>106591358.48472221</c:v>
                </c:pt>
                <c:pt idx="18">
                  <c:v>111872456.89833333</c:v>
                </c:pt>
                <c:pt idx="19">
                  <c:v>118886368.058056</c:v>
                </c:pt>
                <c:pt idx="20">
                  <c:v>124731632.29944488</c:v>
                </c:pt>
                <c:pt idx="21">
                  <c:v>132017368.83972266</c:v>
                </c:pt>
                <c:pt idx="22">
                  <c:v>138120694.40111101</c:v>
                </c:pt>
              </c:numCache>
            </c:numRef>
          </c:val>
        </c:ser>
        <c:ser>
          <c:idx val="2"/>
          <c:order val="2"/>
          <c:tx>
            <c:strRef>
              <c:f>'Cumulative 2018-03'!$J$1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2018-03'!$J$2:$J$26</c:f>
              <c:numCache>
                <c:formatCode>#,##0.0</c:formatCode>
                <c:ptCount val="25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  <c:pt idx="17">
                  <c:v>94860394.774166778</c:v>
                </c:pt>
                <c:pt idx="18">
                  <c:v>99321493.94416678</c:v>
                </c:pt>
                <c:pt idx="19">
                  <c:v>103673521.449167</c:v>
                </c:pt>
                <c:pt idx="20">
                  <c:v>107667639.84222256</c:v>
                </c:pt>
                <c:pt idx="21">
                  <c:v>111257785.60222256</c:v>
                </c:pt>
                <c:pt idx="22">
                  <c:v>113915163.38</c:v>
                </c:pt>
              </c:numCache>
            </c:numRef>
          </c:val>
        </c:ser>
        <c:ser>
          <c:idx val="4"/>
          <c:order val="3"/>
          <c:tx>
            <c:strRef>
              <c:f>'Cumulative 2018-03'!$K$1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2018-03'!$K$2:$K$26</c:f>
              <c:numCache>
                <c:formatCode>#,##0.0</c:formatCode>
                <c:ptCount val="25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  <c:pt idx="17">
                  <c:v>10778998.817499999</c:v>
                </c:pt>
                <c:pt idx="18">
                  <c:v>11059281.107222222</c:v>
                </c:pt>
                <c:pt idx="19">
                  <c:v>12288510.884722199</c:v>
                </c:pt>
                <c:pt idx="20">
                  <c:v>13105940.984722199</c:v>
                </c:pt>
                <c:pt idx="21">
                  <c:v>13219455.658055533</c:v>
                </c:pt>
                <c:pt idx="22">
                  <c:v>13418010.044722199</c:v>
                </c:pt>
              </c:numCache>
            </c:numRef>
          </c:val>
        </c:ser>
        <c:ser>
          <c:idx val="3"/>
          <c:order val="4"/>
          <c:tx>
            <c:strRef>
              <c:f>'Cumulative 2018-03'!$L$1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2018-03'!$L$2:$L$26</c:f>
              <c:numCache>
                <c:formatCode>#,##0.0</c:formatCode>
                <c:ptCount val="25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  <c:pt idx="17">
                  <c:v>11833486.325000048</c:v>
                </c:pt>
                <c:pt idx="18">
                  <c:v>12701213.175833344</c:v>
                </c:pt>
                <c:pt idx="19">
                  <c:v>13668603.018331826</c:v>
                </c:pt>
                <c:pt idx="20">
                  <c:v>13668603.018331826</c:v>
                </c:pt>
                <c:pt idx="21">
                  <c:v>14707197.25666517</c:v>
                </c:pt>
                <c:pt idx="22">
                  <c:v>15218671.322222829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0496"/>
        <c:axId val="113692032"/>
      </c:areaChart>
      <c:dateAx>
        <c:axId val="11369049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92032"/>
        <c:crosses val="autoZero"/>
        <c:auto val="1"/>
        <c:lblOffset val="100"/>
        <c:baseTimeUnit val="days"/>
      </c:dateAx>
      <c:valAx>
        <c:axId val="11369203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6904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26</xdr:row>
      <xdr:rowOff>128586</xdr:rowOff>
    </xdr:from>
    <xdr:to>
      <xdr:col>6</xdr:col>
      <xdr:colOff>66675</xdr:colOff>
      <xdr:row>44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27</xdr:row>
      <xdr:rowOff>4762</xdr:rowOff>
    </xdr:from>
    <xdr:to>
      <xdr:col>12</xdr:col>
      <xdr:colOff>333375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82</v>
      </c>
      <c r="B2" s="5"/>
    </row>
    <row r="3" spans="1:2" x14ac:dyDescent="0.25">
      <c r="A3" t="s">
        <v>83</v>
      </c>
      <c r="B3" s="1"/>
    </row>
    <row r="4" spans="1:2" x14ac:dyDescent="0.25">
      <c r="A4" t="s">
        <v>84</v>
      </c>
      <c r="B4" s="1"/>
    </row>
    <row r="5" spans="1:2" x14ac:dyDescent="0.25">
      <c r="A5" t="s">
        <v>85</v>
      </c>
      <c r="B5" s="1"/>
    </row>
    <row r="6" spans="1:2" x14ac:dyDescent="0.25">
      <c r="A6" t="s">
        <v>86</v>
      </c>
      <c r="B6" s="30" t="e">
        <f>B$5/B2</f>
        <v>#DIV/0!</v>
      </c>
    </row>
    <row r="7" spans="1:2" x14ac:dyDescent="0.25">
      <c r="A7" t="s">
        <v>87</v>
      </c>
      <c r="B7" s="30" t="e">
        <f>B$5/B3</f>
        <v>#DIV/0!</v>
      </c>
    </row>
    <row r="8" spans="1:2" x14ac:dyDescent="0.25">
      <c r="A8" t="s">
        <v>88</v>
      </c>
      <c r="B8" s="30" t="e">
        <f>B$5/B4</f>
        <v>#DIV/0!</v>
      </c>
    </row>
    <row r="10" spans="1:2" x14ac:dyDescent="0.25">
      <c r="A10" t="s">
        <v>89</v>
      </c>
      <c r="B10" s="5"/>
    </row>
    <row r="11" spans="1:2" x14ac:dyDescent="0.25">
      <c r="A11" t="s">
        <v>90</v>
      </c>
      <c r="B11" s="1"/>
    </row>
    <row r="12" spans="1:2" x14ac:dyDescent="0.25">
      <c r="A12" t="s">
        <v>91</v>
      </c>
      <c r="B12" s="1"/>
    </row>
    <row r="13" spans="1:2" x14ac:dyDescent="0.25">
      <c r="A13" t="s">
        <v>92</v>
      </c>
      <c r="B13" s="1"/>
    </row>
    <row r="14" spans="1:2" x14ac:dyDescent="0.25">
      <c r="A14" t="s">
        <v>86</v>
      </c>
      <c r="B14" s="30" t="e">
        <f>B$13/B10</f>
        <v>#DIV/0!</v>
      </c>
    </row>
    <row r="15" spans="1:2" x14ac:dyDescent="0.25">
      <c r="A15" t="s">
        <v>87</v>
      </c>
      <c r="B15" s="30" t="e">
        <f>B$13/B11</f>
        <v>#DIV/0!</v>
      </c>
    </row>
    <row r="16" spans="1:2" x14ac:dyDescent="0.25">
      <c r="A16" t="s">
        <v>88</v>
      </c>
      <c r="B16" s="30" t="e">
        <f>B$13/B12</f>
        <v>#DIV/0!</v>
      </c>
    </row>
    <row r="18" spans="1:1" x14ac:dyDescent="0.25">
      <c r="A18" t="s">
        <v>93</v>
      </c>
    </row>
    <row r="19" spans="1:1" x14ac:dyDescent="0.25">
      <c r="A19" t="s">
        <v>94</v>
      </c>
    </row>
    <row r="20" spans="1:1" x14ac:dyDescent="0.25">
      <c r="A20" t="s">
        <v>95</v>
      </c>
    </row>
    <row r="21" spans="1:1" x14ac:dyDescent="0.25">
      <c r="A21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  <c r="I1" s="31" t="s">
        <v>81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>
        <v>43008</v>
      </c>
      <c r="B19" s="1">
        <v>297279299.16250002</v>
      </c>
      <c r="C19" s="1">
        <v>34193265.740000002</v>
      </c>
      <c r="D19" s="1">
        <v>331472564.90250003</v>
      </c>
      <c r="G19" s="26">
        <v>43008</v>
      </c>
      <c r="H19" s="1">
        <v>107408326.50111103</v>
      </c>
      <c r="I19" s="1">
        <v>106591358.48472221</v>
      </c>
      <c r="J19" s="1">
        <v>94860394.774166778</v>
      </c>
      <c r="K19" s="1">
        <v>10778998.817499999</v>
      </c>
      <c r="L19" s="1">
        <v>11833486.325000048</v>
      </c>
    </row>
    <row r="20" spans="1:12" x14ac:dyDescent="0.25">
      <c r="A20" s="26">
        <v>43039</v>
      </c>
      <c r="B20" s="1">
        <v>313422593.7475</v>
      </c>
      <c r="C20" s="1">
        <v>35749341.660000004</v>
      </c>
      <c r="D20" s="1">
        <v>349171935.40750003</v>
      </c>
      <c r="G20" s="26">
        <v>43039</v>
      </c>
      <c r="H20" s="1">
        <v>114217490.28194436</v>
      </c>
      <c r="I20" s="1">
        <v>111872456.89833333</v>
      </c>
      <c r="J20" s="1">
        <v>99321493.94416678</v>
      </c>
      <c r="K20" s="1">
        <v>11059281.107222222</v>
      </c>
      <c r="L20" s="1">
        <v>12701213.175833344</v>
      </c>
    </row>
    <row r="21" spans="1:12" x14ac:dyDescent="0.25">
      <c r="A21" s="26">
        <v>43069</v>
      </c>
      <c r="B21" s="1">
        <v>331100858.15694499</v>
      </c>
      <c r="C21" s="1">
        <v>37371548.899999999</v>
      </c>
      <c r="D21" s="1">
        <v>368472407.05694401</v>
      </c>
      <c r="G21" s="26">
        <v>43069</v>
      </c>
      <c r="H21" s="1">
        <v>119955403.646667</v>
      </c>
      <c r="I21" s="1">
        <v>118886368.058056</v>
      </c>
      <c r="J21" s="1">
        <v>103673521.449167</v>
      </c>
      <c r="K21" s="1">
        <v>12288510.884722199</v>
      </c>
      <c r="L21" s="1">
        <v>13668603.018331826</v>
      </c>
    </row>
    <row r="22" spans="1:12" x14ac:dyDescent="0.25">
      <c r="A22" s="26">
        <v>43100</v>
      </c>
      <c r="B22" s="1">
        <v>346769086.50111169</v>
      </c>
      <c r="C22" s="1">
        <v>38785999.413333327</v>
      </c>
      <c r="D22" s="1">
        <v>385555085.91444403</v>
      </c>
      <c r="G22" s="26">
        <v>43100</v>
      </c>
      <c r="H22" s="1">
        <v>125954191.616667</v>
      </c>
      <c r="I22" s="1">
        <v>124731632.29944488</v>
      </c>
      <c r="J22" s="1">
        <v>107667639.84222256</v>
      </c>
      <c r="K22" s="1">
        <v>13105940.984722199</v>
      </c>
      <c r="L22" s="1">
        <v>13668603.018331826</v>
      </c>
    </row>
    <row r="23" spans="1:12" x14ac:dyDescent="0.25">
      <c r="A23" s="26">
        <v>43131</v>
      </c>
      <c r="B23" s="1">
        <v>362932806.50527841</v>
      </c>
      <c r="C23" s="1">
        <v>40272353.407222219</v>
      </c>
      <c r="D23" s="1">
        <v>403205159.91249961</v>
      </c>
      <c r="G23" s="26">
        <v>43131</v>
      </c>
      <c r="H23" s="1">
        <v>132003352.55583367</v>
      </c>
      <c r="I23" s="1">
        <v>132017368.83972266</v>
      </c>
      <c r="J23" s="1">
        <v>111257785.60222256</v>
      </c>
      <c r="K23" s="1">
        <v>13219455.658055533</v>
      </c>
      <c r="L23" s="1">
        <v>14707197.25666517</v>
      </c>
    </row>
    <row r="24" spans="1:12" x14ac:dyDescent="0.25">
      <c r="A24" s="26">
        <v>43159</v>
      </c>
      <c r="B24" s="1">
        <v>376900638.57722199</v>
      </c>
      <c r="C24" s="1">
        <v>41917944.731944397</v>
      </c>
      <c r="D24" s="1">
        <v>418818583.30916703</v>
      </c>
      <c r="G24" s="26">
        <v>43159</v>
      </c>
      <c r="H24" s="1">
        <v>138146044.161111</v>
      </c>
      <c r="I24" s="1">
        <v>138120694.40111101</v>
      </c>
      <c r="J24" s="1">
        <v>113915163.38</v>
      </c>
      <c r="K24" s="1">
        <v>13418010.044722199</v>
      </c>
      <c r="L24" s="1">
        <v>15218671.322222829</v>
      </c>
    </row>
    <row r="25" spans="1:12" x14ac:dyDescent="0.25">
      <c r="A25" s="26"/>
      <c r="B25" s="1"/>
      <c r="C25" s="1"/>
      <c r="D25" s="1"/>
      <c r="G25" s="26"/>
    </row>
    <row r="26" spans="1:12" x14ac:dyDescent="0.25">
      <c r="A26" s="26"/>
      <c r="B26" s="1"/>
      <c r="C26" s="1"/>
      <c r="D26" s="1"/>
      <c r="G26" s="26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72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Core Summary 2018-03-06</vt:lpstr>
      <vt:lpstr>Queue First Job 2018-03-06</vt:lpstr>
      <vt:lpstr>Project Usage 2018-03-06</vt:lpstr>
      <vt:lpstr>Project Status 2018-03-06</vt:lpstr>
      <vt:lpstr>Personal Status 2018-03-06</vt:lpstr>
      <vt:lpstr>Storage By Org 2018-03-06</vt:lpstr>
      <vt:lpstr>Active Users 2018-03-06</vt:lpstr>
      <vt:lpstr>By Cores CPU 2018-03-06</vt:lpstr>
      <vt:lpstr>Applications CPU 2018-03-06</vt:lpstr>
      <vt:lpstr>User Walltime CPU 2018-03-06</vt:lpstr>
      <vt:lpstr>Org HighLevel CPU 2018-03-06</vt:lpstr>
      <vt:lpstr>Org Breakdown CPU 2018-03-06</vt:lpstr>
      <vt:lpstr>Largest Jobs CPU 2018-03-06</vt:lpstr>
      <vt:lpstr>By Cores GPU 2018-03-06</vt:lpstr>
      <vt:lpstr>Applications GPU 2018-03-06</vt:lpstr>
      <vt:lpstr>User Walltime GPU 2018-03-06</vt:lpstr>
      <vt:lpstr>Org HighLevel GPU 2018-03-06</vt:lpstr>
      <vt:lpstr>Org Breakdown GPU 2018-03-06</vt:lpstr>
      <vt:lpstr>Largest Jobs GPU 2018-03-06</vt:lpstr>
      <vt:lpstr>Cumulative 2018-03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2018-03-07T07:09:32Z</dcterms:modified>
</cp:coreProperties>
</file>