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19155" windowHeight="7620"/>
  </bookViews>
  <sheets>
    <sheet name="Queue First Job 2018-03-06" sheetId="26" r:id="rId1"/>
    <sheet name="Project Usage 2018-03-06" sheetId="23" r:id="rId2"/>
    <sheet name="Project Status 2018-03-06" sheetId="25" r:id="rId3"/>
    <sheet name="Personal Status 2018-03-06" sheetId="24" r:id="rId4"/>
    <sheet name="Storage By Org 2018-03-06" sheetId="19" r:id="rId5"/>
    <sheet name="Active Users 2018-03-06" sheetId="18" r:id="rId6"/>
    <sheet name="By Cores CPU 2018-03-06" sheetId="15" r:id="rId7"/>
    <sheet name="Applications CPU 2018-03-06" sheetId="1" r:id="rId8"/>
    <sheet name="User Walltime CPU 2018-03-06" sheetId="4" r:id="rId9"/>
    <sheet name="Org HighLevel CPU 2018-03-06" sheetId="7" r:id="rId10"/>
    <sheet name="Org Breakdown CPU 2018-03-06" sheetId="5" r:id="rId11"/>
    <sheet name="Largest Jobs CPU 2018-03-06" sheetId="6" r:id="rId12"/>
    <sheet name="By Cores GPU 2018-03-06" sheetId="16" r:id="rId13"/>
    <sheet name="Applications GPU 2018-03-06" sheetId="3" r:id="rId14"/>
    <sheet name="User Walltime GPU 2018-03-06" sheetId="10" r:id="rId15"/>
    <sheet name="Org HighLevel GPU 2018-03-06" sheetId="8" r:id="rId16"/>
    <sheet name="Org Breakdown GPU 2018-03-06" sheetId="9" r:id="rId17"/>
    <sheet name="Largest Jobs GPU 2018-03-06" sheetId="11" r:id="rId18"/>
    <sheet name="Cumulative 2018-03" sheetId="29" r:id="rId19"/>
  </sheets>
  <externalReferences>
    <externalReference r:id="rId20"/>
  </externalReferences>
  <calcPr calcId="145621"/>
</workbook>
</file>

<file path=xl/calcChain.xml><?xml version="1.0" encoding="utf-8"?>
<calcChain xmlns="http://schemas.openxmlformats.org/spreadsheetml/2006/main">
  <c r="F10" i="19" l="1"/>
  <c r="E10" i="19"/>
  <c r="D10" i="19"/>
  <c r="C10" i="19"/>
  <c r="B10" i="19"/>
  <c r="G10" i="19" l="1"/>
  <c r="H9" i="19" l="1"/>
  <c r="H8" i="19"/>
  <c r="H3" i="19"/>
  <c r="H6" i="19"/>
  <c r="H5" i="19"/>
  <c r="H7" i="19"/>
  <c r="H2" i="19"/>
  <c r="H4" i="19"/>
</calcChain>
</file>

<file path=xl/sharedStrings.xml><?xml version="1.0" encoding="utf-8"?>
<sst xmlns="http://schemas.openxmlformats.org/spreadsheetml/2006/main" count="145" uniqueCount="82">
  <si>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</si>
  <si>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</si>
  <si>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</si>
  <si>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</si>
  <si>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</si>
  <si>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</si>
  <si>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</si>
  <si>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</si>
  <si>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</si>
  <si>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</si>
  <si>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</si>
  <si>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</si>
  <si>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</si>
  <si>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</si>
  <si>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</si>
  <si>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</si>
  <si>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</si>
  <si>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Other</t>
  </si>
  <si>
    <t>1</t>
  </si>
  <si>
    <t>25-96</t>
  </si>
  <si>
    <t>97-240</t>
  </si>
  <si>
    <t>241-960</t>
  </si>
  <si>
    <t>&gt;960</t>
  </si>
  <si>
    <t>Median Wait (hrs)</t>
  </si>
  <si>
    <t>Mean Wait (hrs)</t>
  </si>
  <si>
    <t>24</t>
  </si>
  <si>
    <t>2-23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</si>
  <si>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</si>
  <si>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</si>
  <si>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</si>
  <si>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</si>
  <si>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</si>
  <si>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</si>
  <si>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</si>
  <si>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</si>
  <si>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</si>
  <si>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</si>
  <si>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</si>
  <si>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</si>
  <si>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</si>
  <si>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</si>
  <si>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2-4</t>
  </si>
  <si>
    <t>5-10</t>
  </si>
  <si>
    <t>11-40</t>
  </si>
  <si>
    <t>&gt;40</t>
  </si>
  <si>
    <t>GPU Hours</t>
  </si>
  <si>
    <t>Date</t>
  </si>
  <si>
    <t>Cumulative Core Hours (Total)</t>
  </si>
  <si>
    <t>Cumulative Core Hours (GPU Nodes)</t>
  </si>
  <si>
    <t>Cumulative Core Hours (CPU nodes)</t>
  </si>
  <si>
    <t>Project</t>
  </si>
  <si>
    <t>SMU</t>
  </si>
  <si>
    <t>Industry</t>
  </si>
  <si>
    <t>Storage (GB)</t>
  </si>
  <si>
    <t xml:space="preserve">A*STAR </t>
  </si>
  <si>
    <t xml:space="preserve">CREATE </t>
  </si>
  <si>
    <t xml:space="preserve">NTU </t>
  </si>
  <si>
    <t xml:space="preserve">NUS </t>
  </si>
  <si>
    <t xml:space="preserve">SUTD </t>
  </si>
  <si>
    <t xml:space="preserve">SMU </t>
  </si>
  <si>
    <t xml:space="preserve">Industry </t>
  </si>
  <si>
    <t xml:space="preserve">Other </t>
  </si>
  <si>
    <t xml:space="preserve">Total </t>
  </si>
  <si>
    <t>Previous</t>
  </si>
  <si>
    <t>Industry &amp; Other</t>
  </si>
  <si>
    <t>Principal Investigator</t>
  </si>
  <si>
    <t>Project Description</t>
  </si>
  <si>
    <t>% Used</t>
  </si>
  <si>
    <t>Grant</t>
  </si>
  <si>
    <t>Avail</t>
  </si>
  <si>
    <t>Pending</t>
  </si>
  <si>
    <t>Used</t>
  </si>
  <si>
    <t>User</t>
  </si>
  <si>
    <t xml:space="preserve">Queue </t>
  </si>
  <si>
    <t xml:space="preserve"> Number of Jobs </t>
  </si>
  <si>
    <t xml:space="preserve"> Active Users </t>
  </si>
  <si>
    <t xml:space="preserve"> Original Queue Time (min) </t>
  </si>
  <si>
    <t xml:space="preserve"> 1st Job Queue Time (min) </t>
  </si>
  <si>
    <t xml:space="preserve"> # 1st Jobs &lt; 10 mins </t>
  </si>
  <si>
    <t xml:space="preserve">% 1st Jobs &lt; 10 mins </t>
  </si>
  <si>
    <t># 2nd Jobs &lt; 120 mins</t>
  </si>
  <si>
    <t>% 2nd Jobs &lt; 120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</si>
</sst>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5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8" fillId="0" borderId="0" xfId="42" applyFont="1"/>
    <xf numFmtId="4" fontId="0" fillId="0" borderId="0" xfId="0" applyNumberFormat="1"/>
    <xf numFmtId="165" fontId="0" fillId="0" borderId="0" xfId="0" applyNumberFormat="1"/>
    <xf numFmtId="49" fontId="16" fillId="0" borderId="0" xfId="0" applyNumberFormat="1" applyFont="1" applyAlignment="1">
      <alignment vertical="top" wrapText="1"/>
    </xf>
    <xf numFmtId="1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2018-03'!$B$1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2018-03'!$A$2:$A$26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</c:numCache>
            </c:numRef>
          </c:cat>
          <c:val>
            <c:numRef>
              <c:f>'Cumulative 2018-03'!$B$2:$B$26</c:f>
              <c:numCache>
                <c:formatCode>#,##0.0</c:formatCode>
                <c:ptCount val="25"/>
                <c:pt idx="0">
                  <c:v>0</c:v>
                </c:pt>
                <c:pt idx="1">
                  <c:v>40330490.090555601</c:v>
                </c:pt>
                <c:pt idx="2">
                  <c:v>42272318.338611163</c:v>
                </c:pt>
                <c:pt idx="3">
                  <c:v>61272817.936388962</c:v>
                </c:pt>
                <c:pt idx="4">
                  <c:v>80419405.701388955</c:v>
                </c:pt>
                <c:pt idx="5">
                  <c:v>91797570.830833361</c:v>
                </c:pt>
                <c:pt idx="6">
                  <c:v>105082245.94444446</c:v>
                </c:pt>
                <c:pt idx="7">
                  <c:v>121867569.14833337</c:v>
                </c:pt>
                <c:pt idx="8">
                  <c:v>137922998.10805556</c:v>
                </c:pt>
                <c:pt idx="9">
                  <c:v>156262981.36555555</c:v>
                </c:pt>
                <c:pt idx="10">
                  <c:v>174114339.18638885</c:v>
                </c:pt>
                <c:pt idx="11">
                  <c:v>192592009.19805557</c:v>
                </c:pt>
                <c:pt idx="12">
                  <c:v>211568883.18305558</c:v>
                </c:pt>
                <c:pt idx="13">
                  <c:v>226659790.61666819</c:v>
                </c:pt>
                <c:pt idx="14">
                  <c:v>245881690.686946</c:v>
                </c:pt>
                <c:pt idx="15">
                  <c:v>263816022.00194401</c:v>
                </c:pt>
                <c:pt idx="16">
                  <c:v>280450971.30000001</c:v>
                </c:pt>
                <c:pt idx="17">
                  <c:v>297279299.16250002</c:v>
                </c:pt>
                <c:pt idx="18">
                  <c:v>313422593.7475</c:v>
                </c:pt>
                <c:pt idx="19">
                  <c:v>331100858.15694499</c:v>
                </c:pt>
                <c:pt idx="20">
                  <c:v>346769086.50111169</c:v>
                </c:pt>
                <c:pt idx="21">
                  <c:v>362932806.50527841</c:v>
                </c:pt>
                <c:pt idx="22">
                  <c:v>376900638.57722199</c:v>
                </c:pt>
              </c:numCache>
            </c:numRef>
          </c:val>
        </c:ser>
        <c:ser>
          <c:idx val="1"/>
          <c:order val="1"/>
          <c:tx>
            <c:strRef>
              <c:f>'Cumulative 2018-03'!$C$1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2018-03'!$A$2:$A$26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</c:numCache>
            </c:numRef>
          </c:cat>
          <c:val>
            <c:numRef>
              <c:f>'Cumulative 2018-03'!$C$2:$C$26</c:f>
              <c:numCache>
                <c:formatCode>#,##0.0</c:formatCode>
                <c:ptCount val="25"/>
                <c:pt idx="0">
                  <c:v>0</c:v>
                </c:pt>
                <c:pt idx="1">
                  <c:v>5033947.3422222203</c:v>
                </c:pt>
                <c:pt idx="2">
                  <c:v>5180112.3222222207</c:v>
                </c:pt>
                <c:pt idx="3">
                  <c:v>6788200.1555555509</c:v>
                </c:pt>
                <c:pt idx="4">
                  <c:v>8659560.7688888814</c:v>
                </c:pt>
                <c:pt idx="5">
                  <c:v>11262494.555555552</c:v>
                </c:pt>
                <c:pt idx="6">
                  <c:v>13249154.188888881</c:v>
                </c:pt>
                <c:pt idx="7">
                  <c:v>15551657.535555551</c:v>
                </c:pt>
                <c:pt idx="8">
                  <c:v>17511470.715555552</c:v>
                </c:pt>
                <c:pt idx="9">
                  <c:v>19717272.542222224</c:v>
                </c:pt>
                <c:pt idx="10">
                  <c:v>21764947.835555553</c:v>
                </c:pt>
                <c:pt idx="11">
                  <c:v>23752267.388888884</c:v>
                </c:pt>
                <c:pt idx="12">
                  <c:v>25778205.522222213</c:v>
                </c:pt>
                <c:pt idx="13">
                  <c:v>26610563.646666702</c:v>
                </c:pt>
                <c:pt idx="14">
                  <c:v>28704362.3866667</c:v>
                </c:pt>
                <c:pt idx="15">
                  <c:v>30758876.0466667</c:v>
                </c:pt>
                <c:pt idx="16">
                  <c:v>32596395</c:v>
                </c:pt>
                <c:pt idx="17">
                  <c:v>34193265.740000002</c:v>
                </c:pt>
                <c:pt idx="18">
                  <c:v>35749341.660000004</c:v>
                </c:pt>
                <c:pt idx="19">
                  <c:v>37371548.899999999</c:v>
                </c:pt>
                <c:pt idx="20">
                  <c:v>38785999.413333327</c:v>
                </c:pt>
                <c:pt idx="21">
                  <c:v>40272353.407222219</c:v>
                </c:pt>
                <c:pt idx="22">
                  <c:v>41917944.731944397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48864"/>
        <c:axId val="112550656"/>
      </c:areaChart>
      <c:dateAx>
        <c:axId val="112548864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2550656"/>
        <c:crosses val="autoZero"/>
        <c:auto val="1"/>
        <c:lblOffset val="100"/>
        <c:baseTimeUnit val="days"/>
      </c:dateAx>
      <c:valAx>
        <c:axId val="11255065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2548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4908659782013229"/>
          <c:h val="0.25020899405934388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3526403859712"/>
          <c:y val="4.926241928152654E-2"/>
          <c:w val="0.59398924648981988"/>
          <c:h val="0.70396675637423956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2018-03'!$H$1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2018-03'!$G$2:$G$26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</c:numCache>
            </c:numRef>
          </c:cat>
          <c:val>
            <c:numRef>
              <c:f>'Cumulative 2018-03'!$H$2:$H$26</c:f>
              <c:numCache>
                <c:formatCode>#,##0.0</c:formatCode>
                <c:ptCount val="25"/>
                <c:pt idx="0">
                  <c:v>0</c:v>
                </c:pt>
                <c:pt idx="1">
                  <c:v>12013985.7005556</c:v>
                </c:pt>
                <c:pt idx="2">
                  <c:v>12117030.835000044</c:v>
                </c:pt>
                <c:pt idx="3">
                  <c:v>17592846.070277825</c:v>
                </c:pt>
                <c:pt idx="4">
                  <c:v>24181683.087500043</c:v>
                </c:pt>
                <c:pt idx="5">
                  <c:v>28231926.511388935</c:v>
                </c:pt>
                <c:pt idx="6">
                  <c:v>34904363.028333388</c:v>
                </c:pt>
                <c:pt idx="7">
                  <c:v>40616298.492777824</c:v>
                </c:pt>
                <c:pt idx="8">
                  <c:v>48041206.091111153</c:v>
                </c:pt>
                <c:pt idx="9">
                  <c:v>56812092.011388935</c:v>
                </c:pt>
                <c:pt idx="10">
                  <c:v>63683853.709444493</c:v>
                </c:pt>
                <c:pt idx="11">
                  <c:v>69507614.865833387</c:v>
                </c:pt>
                <c:pt idx="12">
                  <c:v>75992999.807222307</c:v>
                </c:pt>
                <c:pt idx="13">
                  <c:v>81687050.070277631</c:v>
                </c:pt>
                <c:pt idx="14">
                  <c:v>87960766.501944304</c:v>
                </c:pt>
                <c:pt idx="15">
                  <c:v>94531556.233888805</c:v>
                </c:pt>
                <c:pt idx="16">
                  <c:v>100828025.17777769</c:v>
                </c:pt>
                <c:pt idx="17">
                  <c:v>107408326.50111103</c:v>
                </c:pt>
                <c:pt idx="18">
                  <c:v>114217490.28194436</c:v>
                </c:pt>
                <c:pt idx="19">
                  <c:v>119955403.646667</c:v>
                </c:pt>
                <c:pt idx="20">
                  <c:v>125954191.616667</c:v>
                </c:pt>
                <c:pt idx="21">
                  <c:v>132003352.55583367</c:v>
                </c:pt>
                <c:pt idx="22">
                  <c:v>138146044.161111</c:v>
                </c:pt>
              </c:numCache>
            </c:numRef>
          </c:val>
        </c:ser>
        <c:ser>
          <c:idx val="1"/>
          <c:order val="1"/>
          <c:tx>
            <c:strRef>
              <c:f>'Cumulative 2018-03'!$I$1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2018-03'!$G$2:$G$26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</c:numCache>
            </c:numRef>
          </c:cat>
          <c:val>
            <c:numRef>
              <c:f>'Cumulative 2018-03'!$I$2:$I$26</c:f>
              <c:numCache>
                <c:formatCode>#,##0.0</c:formatCode>
                <c:ptCount val="25"/>
                <c:pt idx="0">
                  <c:v>0</c:v>
                </c:pt>
                <c:pt idx="1">
                  <c:v>23684370.820555601</c:v>
                </c:pt>
                <c:pt idx="2">
                  <c:v>25114494.81444449</c:v>
                </c:pt>
                <c:pt idx="3">
                  <c:v>34275807.027222268</c:v>
                </c:pt>
                <c:pt idx="4">
                  <c:v>41874775.00250005</c:v>
                </c:pt>
                <c:pt idx="5">
                  <c:v>45743559.290000051</c:v>
                </c:pt>
                <c:pt idx="6">
                  <c:v>49915318.677222274</c:v>
                </c:pt>
                <c:pt idx="7">
                  <c:v>56129899.423611164</c:v>
                </c:pt>
                <c:pt idx="8">
                  <c:v>60554829.003055602</c:v>
                </c:pt>
                <c:pt idx="9">
                  <c:v>66247671.173611164</c:v>
                </c:pt>
                <c:pt idx="10">
                  <c:v>70614611.267500058</c:v>
                </c:pt>
                <c:pt idx="11">
                  <c:v>74901323.018888935</c:v>
                </c:pt>
                <c:pt idx="12">
                  <c:v>79776601.656666711</c:v>
                </c:pt>
                <c:pt idx="13">
                  <c:v>83518589.493611202</c:v>
                </c:pt>
                <c:pt idx="14">
                  <c:v>88154913.305000097</c:v>
                </c:pt>
                <c:pt idx="15">
                  <c:v>94166930.472499996</c:v>
                </c:pt>
                <c:pt idx="16">
                  <c:v>100209070.955</c:v>
                </c:pt>
                <c:pt idx="17">
                  <c:v>106591358.48472221</c:v>
                </c:pt>
                <c:pt idx="18">
                  <c:v>111872456.89833333</c:v>
                </c:pt>
                <c:pt idx="19">
                  <c:v>118886368.058056</c:v>
                </c:pt>
                <c:pt idx="20">
                  <c:v>124731632.29944488</c:v>
                </c:pt>
                <c:pt idx="21">
                  <c:v>132017368.83972266</c:v>
                </c:pt>
                <c:pt idx="22">
                  <c:v>138120694.40111101</c:v>
                </c:pt>
              </c:numCache>
            </c:numRef>
          </c:val>
        </c:ser>
        <c:ser>
          <c:idx val="2"/>
          <c:order val="2"/>
          <c:tx>
            <c:strRef>
              <c:f>'Cumulative 2018-03'!$J$1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2018-03'!$G$2:$G$26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</c:numCache>
            </c:numRef>
          </c:cat>
          <c:val>
            <c:numRef>
              <c:f>'Cumulative 2018-03'!$J$2:$J$26</c:f>
              <c:numCache>
                <c:formatCode>#,##0.0</c:formatCode>
                <c:ptCount val="25"/>
                <c:pt idx="0">
                  <c:v>0</c:v>
                </c:pt>
                <c:pt idx="1">
                  <c:v>7310391.2061111098</c:v>
                </c:pt>
                <c:pt idx="2">
                  <c:v>7746515.088333332</c:v>
                </c:pt>
                <c:pt idx="3">
                  <c:v>12743684.413611112</c:v>
                </c:pt>
                <c:pt idx="4">
                  <c:v>18131719.079166673</c:v>
                </c:pt>
                <c:pt idx="5">
                  <c:v>20946688.638888892</c:v>
                </c:pt>
                <c:pt idx="6">
                  <c:v>24377322.916666672</c:v>
                </c:pt>
                <c:pt idx="7">
                  <c:v>29517978.718888894</c:v>
                </c:pt>
                <c:pt idx="8">
                  <c:v>34937705.823333338</c:v>
                </c:pt>
                <c:pt idx="9">
                  <c:v>40292729.719166666</c:v>
                </c:pt>
                <c:pt idx="10">
                  <c:v>48397740.013055556</c:v>
                </c:pt>
                <c:pt idx="11">
                  <c:v>57636326.165555552</c:v>
                </c:pt>
                <c:pt idx="12">
                  <c:v>65927763.532499999</c:v>
                </c:pt>
                <c:pt idx="13">
                  <c:v>72051418.945833415</c:v>
                </c:pt>
                <c:pt idx="14">
                  <c:v>81626418.667222306</c:v>
                </c:pt>
                <c:pt idx="15">
                  <c:v>87135611.386389002</c:v>
                </c:pt>
                <c:pt idx="16">
                  <c:v>91559747.163333446</c:v>
                </c:pt>
                <c:pt idx="17">
                  <c:v>94860394.774166778</c:v>
                </c:pt>
                <c:pt idx="18">
                  <c:v>99321493.94416678</c:v>
                </c:pt>
                <c:pt idx="19">
                  <c:v>103673521.449167</c:v>
                </c:pt>
                <c:pt idx="20">
                  <c:v>107667639.84222256</c:v>
                </c:pt>
                <c:pt idx="21">
                  <c:v>111257785.60222256</c:v>
                </c:pt>
                <c:pt idx="22">
                  <c:v>113915163.38</c:v>
                </c:pt>
              </c:numCache>
            </c:numRef>
          </c:val>
        </c:ser>
        <c:ser>
          <c:idx val="4"/>
          <c:order val="3"/>
          <c:tx>
            <c:strRef>
              <c:f>'Cumulative 2018-03'!$K$1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2018-03'!$G$2:$G$26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</c:numCache>
            </c:numRef>
          </c:cat>
          <c:val>
            <c:numRef>
              <c:f>'Cumulative 2018-03'!$K$2:$K$26</c:f>
              <c:numCache>
                <c:formatCode>#,##0.0</c:formatCode>
                <c:ptCount val="25"/>
                <c:pt idx="0">
                  <c:v>0</c:v>
                </c:pt>
                <c:pt idx="1">
                  <c:v>1537410.0674999999</c:v>
                </c:pt>
                <c:pt idx="2">
                  <c:v>1574657.4275</c:v>
                </c:pt>
                <c:pt idx="3">
                  <c:v>2421318.8180555562</c:v>
                </c:pt>
                <c:pt idx="4">
                  <c:v>3712510.3030555565</c:v>
                </c:pt>
                <c:pt idx="5">
                  <c:v>4952788.9955555564</c:v>
                </c:pt>
                <c:pt idx="6">
                  <c:v>5618095.3063888894</c:v>
                </c:pt>
                <c:pt idx="7">
                  <c:v>7307236.9716666695</c:v>
                </c:pt>
                <c:pt idx="8">
                  <c:v>7782450.9227777803</c:v>
                </c:pt>
                <c:pt idx="9">
                  <c:v>7895666.0694444478</c:v>
                </c:pt>
                <c:pt idx="10">
                  <c:v>8005647.182777781</c:v>
                </c:pt>
                <c:pt idx="11">
                  <c:v>8300878.7127777813</c:v>
                </c:pt>
                <c:pt idx="12">
                  <c:v>8597754.3050000034</c:v>
                </c:pt>
                <c:pt idx="13">
                  <c:v>8837448.7316666711</c:v>
                </c:pt>
                <c:pt idx="14">
                  <c:v>8502304.8916666619</c:v>
                </c:pt>
                <c:pt idx="15">
                  <c:v>9206129.6316666696</c:v>
                </c:pt>
                <c:pt idx="16">
                  <c:v>9752514.411666669</c:v>
                </c:pt>
                <c:pt idx="17">
                  <c:v>10778998.817499999</c:v>
                </c:pt>
                <c:pt idx="18">
                  <c:v>11059281.107222222</c:v>
                </c:pt>
                <c:pt idx="19">
                  <c:v>12288510.884722199</c:v>
                </c:pt>
                <c:pt idx="20">
                  <c:v>13105940.984722199</c:v>
                </c:pt>
                <c:pt idx="21">
                  <c:v>13219455.658055533</c:v>
                </c:pt>
                <c:pt idx="22">
                  <c:v>13418010.044722199</c:v>
                </c:pt>
              </c:numCache>
            </c:numRef>
          </c:val>
        </c:ser>
        <c:ser>
          <c:idx val="3"/>
          <c:order val="4"/>
          <c:tx>
            <c:strRef>
              <c:f>'Cumulative 2018-03'!$L$1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'Cumulative 2018-03'!$G$2:$G$26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</c:numCache>
            </c:numRef>
          </c:cat>
          <c:val>
            <c:numRef>
              <c:f>'Cumulative 2018-03'!$L$2:$L$26</c:f>
              <c:numCache>
                <c:formatCode>#,##0.0</c:formatCode>
                <c:ptCount val="25"/>
                <c:pt idx="0">
                  <c:v>0</c:v>
                </c:pt>
                <c:pt idx="1">
                  <c:v>818279.63805548102</c:v>
                </c:pt>
                <c:pt idx="2">
                  <c:v>899732.49555549026</c:v>
                </c:pt>
                <c:pt idx="3">
                  <c:v>1027361.7627776936</c:v>
                </c:pt>
                <c:pt idx="4">
                  <c:v>1178278.9980554283</c:v>
                </c:pt>
                <c:pt idx="5">
                  <c:v>3185101.9505554289</c:v>
                </c:pt>
                <c:pt idx="6">
                  <c:v>3516300.204722032</c:v>
                </c:pt>
                <c:pt idx="7">
                  <c:v>3282949.8524998575</c:v>
                </c:pt>
                <c:pt idx="8">
                  <c:v>3553413.7588888109</c:v>
                </c:pt>
                <c:pt idx="9">
                  <c:v>4167231.7097221613</c:v>
                </c:pt>
                <c:pt idx="10">
                  <c:v>4612571.6247220635</c:v>
                </c:pt>
                <c:pt idx="11">
                  <c:v>5433270.5994443297</c:v>
                </c:pt>
                <c:pt idx="12">
                  <c:v>6487106.1794442721</c:v>
                </c:pt>
                <c:pt idx="13">
                  <c:v>7175847.0219452381</c:v>
                </c:pt>
                <c:pt idx="14">
                  <c:v>8341649.7077786326</c:v>
                </c:pt>
                <c:pt idx="15">
                  <c:v>9534670.3241665363</c:v>
                </c:pt>
                <c:pt idx="16">
                  <c:v>10698008.565555394</c:v>
                </c:pt>
                <c:pt idx="17">
                  <c:v>11833486.325000048</c:v>
                </c:pt>
                <c:pt idx="18">
                  <c:v>12701213.175833344</c:v>
                </c:pt>
                <c:pt idx="19">
                  <c:v>13668603.018331826</c:v>
                </c:pt>
                <c:pt idx="20">
                  <c:v>13668603.018331826</c:v>
                </c:pt>
                <c:pt idx="21">
                  <c:v>14707197.25666517</c:v>
                </c:pt>
                <c:pt idx="22">
                  <c:v>15218671.322222829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27712"/>
        <c:axId val="112629248"/>
      </c:areaChart>
      <c:dateAx>
        <c:axId val="112627712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2629248"/>
        <c:crosses val="autoZero"/>
        <c:auto val="1"/>
        <c:lblOffset val="100"/>
        <c:baseTimeUnit val="days"/>
      </c:dateAx>
      <c:valAx>
        <c:axId val="112629248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262771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26</xdr:row>
      <xdr:rowOff>128586</xdr:rowOff>
    </xdr:from>
    <xdr:to>
      <xdr:col>6</xdr:col>
      <xdr:colOff>66675</xdr:colOff>
      <xdr:row>44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1028700</xdr:colOff>
      <xdr:row>27</xdr:row>
      <xdr:rowOff>4762</xdr:rowOff>
    </xdr:from>
    <xdr:to>
      <xdr:col>12</xdr:col>
      <xdr:colOff>333375</xdr:colOff>
      <xdr:row>43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lication_usage-20180201-201802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 First Job 2018-02"/>
      <sheetName val="Project Usage 2018-02"/>
      <sheetName val="Project Status 2018-02"/>
      <sheetName val="Personal Status 2018-02"/>
      <sheetName val="Storage By Org 2018-02"/>
      <sheetName val="Active Users 2018-02"/>
      <sheetName val="By Cores CPU 2018-02"/>
      <sheetName val="Applications CPU 2018-02"/>
      <sheetName val="User Walltime CPU 2018-02"/>
      <sheetName val="Org HighLevel CPU 2018-02"/>
      <sheetName val="Org Breakdown CPU 2018-02"/>
      <sheetName val="Largest Jobs CPU 2018-02"/>
      <sheetName val="By Cores GPU 2018-02"/>
      <sheetName val="Applications GPU 2018-02"/>
      <sheetName val="User Walltime GPU 2018-02"/>
      <sheetName val="Org HighLevel GPU 2018-02"/>
      <sheetName val="Org Breakdown GPU 2018-02"/>
      <sheetName val="Largest Jobs GPU 2018-02"/>
      <sheetName val="Cumulative 2018-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B1" t="str">
            <v>Cumulative Core Hours (CPU nodes)</v>
          </cell>
          <cell r="C1" t="str">
            <v>Cumulative Core Hours (GPU Nodes)</v>
          </cell>
          <cell r="H1" t="str">
            <v>NUS</v>
          </cell>
          <cell r="I1" t="str">
            <v>A*STAR</v>
          </cell>
          <cell r="J1" t="str">
            <v>NTU</v>
          </cell>
          <cell r="K1" t="str">
            <v>CREATE</v>
          </cell>
          <cell r="L1" t="str">
            <v>Industry &amp; Other</v>
          </cell>
        </row>
        <row r="2">
          <cell r="A2">
            <v>42457</v>
          </cell>
          <cell r="B2">
            <v>0</v>
          </cell>
          <cell r="C2">
            <v>0</v>
          </cell>
          <cell r="G2">
            <v>42457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42538</v>
          </cell>
          <cell r="B3">
            <v>40330490.090555601</v>
          </cell>
          <cell r="C3">
            <v>5033947.3422222203</v>
          </cell>
          <cell r="G3">
            <v>42538</v>
          </cell>
          <cell r="H3">
            <v>12013985.7005556</v>
          </cell>
          <cell r="I3">
            <v>23684370.820555601</v>
          </cell>
          <cell r="J3">
            <v>7310391.2061111098</v>
          </cell>
          <cell r="K3">
            <v>1537410.0674999999</v>
          </cell>
          <cell r="L3">
            <v>818279.63805548102</v>
          </cell>
        </row>
        <row r="4">
          <cell r="A4">
            <v>42551</v>
          </cell>
          <cell r="B4">
            <v>42272318.338611163</v>
          </cell>
          <cell r="C4">
            <v>5180112.3222222207</v>
          </cell>
          <cell r="G4">
            <v>42551</v>
          </cell>
          <cell r="H4">
            <v>12117030.835000044</v>
          </cell>
          <cell r="I4">
            <v>25114494.81444449</v>
          </cell>
          <cell r="J4">
            <v>7746515.088333332</v>
          </cell>
          <cell r="K4">
            <v>1574657.4275</v>
          </cell>
          <cell r="L4">
            <v>899732.49555549026</v>
          </cell>
        </row>
        <row r="5">
          <cell r="A5">
            <v>42582</v>
          </cell>
          <cell r="B5">
            <v>61272817.936388962</v>
          </cell>
          <cell r="C5">
            <v>6788200.1555555509</v>
          </cell>
          <cell r="G5">
            <v>42582</v>
          </cell>
          <cell r="H5">
            <v>17592846.070277825</v>
          </cell>
          <cell r="I5">
            <v>34275807.027222268</v>
          </cell>
          <cell r="J5">
            <v>12743684.413611112</v>
          </cell>
          <cell r="K5">
            <v>2421318.8180555562</v>
          </cell>
          <cell r="L5">
            <v>1027361.7627776936</v>
          </cell>
        </row>
        <row r="6">
          <cell r="A6">
            <v>42613</v>
          </cell>
          <cell r="B6">
            <v>80419405.701388955</v>
          </cell>
          <cell r="C6">
            <v>8659560.7688888814</v>
          </cell>
          <cell r="G6">
            <v>42613</v>
          </cell>
          <cell r="H6">
            <v>24181683.087500043</v>
          </cell>
          <cell r="I6">
            <v>41874775.00250005</v>
          </cell>
          <cell r="J6">
            <v>18131719.079166673</v>
          </cell>
          <cell r="K6">
            <v>3712510.3030555565</v>
          </cell>
          <cell r="L6">
            <v>1178278.9980554283</v>
          </cell>
        </row>
        <row r="7">
          <cell r="A7">
            <v>42643</v>
          </cell>
          <cell r="B7">
            <v>91797570.830833361</v>
          </cell>
          <cell r="C7">
            <v>11262494.555555552</v>
          </cell>
          <cell r="G7">
            <v>42643</v>
          </cell>
          <cell r="H7">
            <v>28231926.511388935</v>
          </cell>
          <cell r="I7">
            <v>45743559.290000051</v>
          </cell>
          <cell r="J7">
            <v>20946688.638888892</v>
          </cell>
          <cell r="K7">
            <v>4952788.9955555564</v>
          </cell>
          <cell r="L7">
            <v>3185101.9505554289</v>
          </cell>
        </row>
        <row r="8">
          <cell r="A8">
            <v>42674</v>
          </cell>
          <cell r="B8">
            <v>105082245.94444446</v>
          </cell>
          <cell r="C8">
            <v>13249154.188888881</v>
          </cell>
          <cell r="G8">
            <v>42674</v>
          </cell>
          <cell r="H8">
            <v>34904363.028333388</v>
          </cell>
          <cell r="I8">
            <v>49915318.677222274</v>
          </cell>
          <cell r="J8">
            <v>24377322.916666672</v>
          </cell>
          <cell r="K8">
            <v>5618095.3063888894</v>
          </cell>
          <cell r="L8">
            <v>3516300.204722032</v>
          </cell>
        </row>
        <row r="9">
          <cell r="A9">
            <v>42704</v>
          </cell>
          <cell r="B9">
            <v>121867569.14833337</v>
          </cell>
          <cell r="C9">
            <v>15551657.535555551</v>
          </cell>
          <cell r="G9">
            <v>42704</v>
          </cell>
          <cell r="H9">
            <v>40616298.492777824</v>
          </cell>
          <cell r="I9">
            <v>56129899.423611164</v>
          </cell>
          <cell r="J9">
            <v>29517978.718888894</v>
          </cell>
          <cell r="K9">
            <v>7307236.9716666695</v>
          </cell>
          <cell r="L9">
            <v>3282949.8524998575</v>
          </cell>
        </row>
        <row r="10">
          <cell r="A10">
            <v>42735</v>
          </cell>
          <cell r="B10">
            <v>137922998.10805556</v>
          </cell>
          <cell r="C10">
            <v>17511470.715555552</v>
          </cell>
          <cell r="G10">
            <v>42735</v>
          </cell>
          <cell r="H10">
            <v>48041206.091111153</v>
          </cell>
          <cell r="I10">
            <v>60554829.003055602</v>
          </cell>
          <cell r="J10">
            <v>34937705.823333338</v>
          </cell>
          <cell r="K10">
            <v>7782450.9227777803</v>
          </cell>
          <cell r="L10">
            <v>3553413.7588888109</v>
          </cell>
        </row>
        <row r="11">
          <cell r="A11">
            <v>42766</v>
          </cell>
          <cell r="B11">
            <v>156262981.36555555</v>
          </cell>
          <cell r="C11">
            <v>19717272.542222224</v>
          </cell>
          <cell r="G11">
            <v>42766</v>
          </cell>
          <cell r="H11">
            <v>56812092.011388935</v>
          </cell>
          <cell r="I11">
            <v>66247671.173611164</v>
          </cell>
          <cell r="J11">
            <v>40292729.719166666</v>
          </cell>
          <cell r="K11">
            <v>7895666.0694444478</v>
          </cell>
          <cell r="L11">
            <v>4167231.7097221613</v>
          </cell>
        </row>
        <row r="12">
          <cell r="A12">
            <v>42794</v>
          </cell>
          <cell r="B12">
            <v>174114339.18638885</v>
          </cell>
          <cell r="C12">
            <v>21764947.835555553</v>
          </cell>
          <cell r="G12">
            <v>42794</v>
          </cell>
          <cell r="H12">
            <v>63683853.709444493</v>
          </cell>
          <cell r="I12">
            <v>70614611.267500058</v>
          </cell>
          <cell r="J12">
            <v>48397740.013055556</v>
          </cell>
          <cell r="K12">
            <v>8005647.182777781</v>
          </cell>
          <cell r="L12">
            <v>4612571.6247220635</v>
          </cell>
        </row>
        <row r="13">
          <cell r="A13">
            <v>42825</v>
          </cell>
          <cell r="B13">
            <v>192592009.19805557</v>
          </cell>
          <cell r="C13">
            <v>23752267.388888884</v>
          </cell>
          <cell r="G13">
            <v>42825</v>
          </cell>
          <cell r="H13">
            <v>69507614.865833387</v>
          </cell>
          <cell r="I13">
            <v>74901323.018888935</v>
          </cell>
          <cell r="J13">
            <v>57636326.165555552</v>
          </cell>
          <cell r="K13">
            <v>8300878.7127777813</v>
          </cell>
          <cell r="L13">
            <v>5433270.5994443297</v>
          </cell>
        </row>
        <row r="14">
          <cell r="A14">
            <v>42855</v>
          </cell>
          <cell r="B14">
            <v>211568883.18305558</v>
          </cell>
          <cell r="C14">
            <v>25778205.522222213</v>
          </cell>
          <cell r="G14">
            <v>42855</v>
          </cell>
          <cell r="H14">
            <v>75992999.807222307</v>
          </cell>
          <cell r="I14">
            <v>79776601.656666711</v>
          </cell>
          <cell r="J14">
            <v>65927763.532499999</v>
          </cell>
          <cell r="K14">
            <v>8597754.3050000034</v>
          </cell>
          <cell r="L14">
            <v>6487106.1794442721</v>
          </cell>
        </row>
        <row r="15">
          <cell r="A15">
            <v>42886</v>
          </cell>
          <cell r="B15">
            <v>226659790.61666819</v>
          </cell>
          <cell r="C15">
            <v>26610563.646666702</v>
          </cell>
          <cell r="G15">
            <v>42886</v>
          </cell>
          <cell r="H15">
            <v>81687050.070277631</v>
          </cell>
          <cell r="I15">
            <v>83518589.493611202</v>
          </cell>
          <cell r="J15">
            <v>72051418.945833415</v>
          </cell>
          <cell r="K15">
            <v>8837448.7316666711</v>
          </cell>
          <cell r="L15">
            <v>7175847.0219452381</v>
          </cell>
        </row>
        <row r="16">
          <cell r="A16">
            <v>42916</v>
          </cell>
          <cell r="B16">
            <v>245881690.686946</v>
          </cell>
          <cell r="C16">
            <v>28704362.3866667</v>
          </cell>
          <cell r="G16">
            <v>42916</v>
          </cell>
          <cell r="H16">
            <v>87960766.501944304</v>
          </cell>
          <cell r="I16">
            <v>88154913.305000097</v>
          </cell>
          <cell r="J16">
            <v>81626418.667222306</v>
          </cell>
          <cell r="K16">
            <v>8502304.8916666619</v>
          </cell>
          <cell r="L16">
            <v>8341649.7077786326</v>
          </cell>
        </row>
        <row r="17">
          <cell r="A17">
            <v>42947</v>
          </cell>
          <cell r="B17">
            <v>263816022.00194401</v>
          </cell>
          <cell r="C17">
            <v>30758876.0466667</v>
          </cell>
          <cell r="G17">
            <v>42947</v>
          </cell>
          <cell r="H17">
            <v>94531556.233888805</v>
          </cell>
          <cell r="I17">
            <v>94166930.472499996</v>
          </cell>
          <cell r="J17">
            <v>87135611.386389002</v>
          </cell>
          <cell r="K17">
            <v>9206129.6316666696</v>
          </cell>
          <cell r="L17">
            <v>9534670.3241665363</v>
          </cell>
        </row>
        <row r="18">
          <cell r="A18">
            <v>42978</v>
          </cell>
          <cell r="B18">
            <v>280450971.30000001</v>
          </cell>
          <cell r="C18">
            <v>32596395</v>
          </cell>
          <cell r="G18">
            <v>42978</v>
          </cell>
          <cell r="H18">
            <v>100828025.17777769</v>
          </cell>
          <cell r="I18">
            <v>100209070.955</v>
          </cell>
          <cell r="J18">
            <v>91559747.163333446</v>
          </cell>
          <cell r="K18">
            <v>9752514.411666669</v>
          </cell>
          <cell r="L18">
            <v>10698008.565555394</v>
          </cell>
        </row>
        <row r="19">
          <cell r="A19">
            <v>43008</v>
          </cell>
          <cell r="B19">
            <v>297279299.16250002</v>
          </cell>
          <cell r="C19">
            <v>34193265.740000002</v>
          </cell>
          <cell r="G19">
            <v>43008</v>
          </cell>
          <cell r="H19">
            <v>107408326.50111103</v>
          </cell>
          <cell r="I19">
            <v>106591358.48472221</v>
          </cell>
          <cell r="J19">
            <v>94860394.774166778</v>
          </cell>
          <cell r="K19">
            <v>10778998.817499999</v>
          </cell>
          <cell r="L19">
            <v>11833486.325000048</v>
          </cell>
        </row>
        <row r="20">
          <cell r="A20">
            <v>43039</v>
          </cell>
          <cell r="B20">
            <v>313422593.7475</v>
          </cell>
          <cell r="C20">
            <v>35749341.660000004</v>
          </cell>
          <cell r="G20">
            <v>43039</v>
          </cell>
          <cell r="H20">
            <v>114217490.28194436</v>
          </cell>
          <cell r="I20">
            <v>111872456.89833333</v>
          </cell>
          <cell r="J20">
            <v>99321493.94416678</v>
          </cell>
          <cell r="K20">
            <v>11059281.107222222</v>
          </cell>
          <cell r="L20">
            <v>12701213.175833344</v>
          </cell>
        </row>
        <row r="21">
          <cell r="A21">
            <v>43069</v>
          </cell>
          <cell r="B21">
            <v>331100858.15694499</v>
          </cell>
          <cell r="C21">
            <v>37371548.899999999</v>
          </cell>
          <cell r="G21">
            <v>43069</v>
          </cell>
          <cell r="H21">
            <v>119955403.646667</v>
          </cell>
          <cell r="I21">
            <v>118886368.058056</v>
          </cell>
          <cell r="J21">
            <v>103673521.449167</v>
          </cell>
          <cell r="K21">
            <v>12288510.884722199</v>
          </cell>
          <cell r="L21">
            <v>13668603.018331826</v>
          </cell>
        </row>
        <row r="22">
          <cell r="A22">
            <v>43100</v>
          </cell>
          <cell r="B22">
            <v>346769086.50111169</v>
          </cell>
          <cell r="C22">
            <v>38785999.413333327</v>
          </cell>
          <cell r="G22">
            <v>43100</v>
          </cell>
          <cell r="H22">
            <v>125954191.616667</v>
          </cell>
          <cell r="I22">
            <v>124731632.29944488</v>
          </cell>
          <cell r="J22">
            <v>107667639.84222256</v>
          </cell>
          <cell r="K22">
            <v>13105940.984722199</v>
          </cell>
          <cell r="L22">
            <v>13668603.018331826</v>
          </cell>
        </row>
        <row r="23">
          <cell r="A23">
            <v>43131</v>
          </cell>
          <cell r="B23">
            <v>362932806.50527841</v>
          </cell>
          <cell r="C23">
            <v>40272353.407222219</v>
          </cell>
          <cell r="G23">
            <v>43131</v>
          </cell>
          <cell r="H23">
            <v>132003352.55583367</v>
          </cell>
          <cell r="I23">
            <v>132017368.83972266</v>
          </cell>
          <cell r="J23">
            <v>111257785.60222256</v>
          </cell>
          <cell r="K23">
            <v>13219455.658055533</v>
          </cell>
          <cell r="L23">
            <v>14707197.25666517</v>
          </cell>
        </row>
        <row r="24">
          <cell r="A24">
            <v>43159</v>
          </cell>
          <cell r="B24">
            <v>376900638.57722199</v>
          </cell>
          <cell r="C24">
            <v>41917944.731944397</v>
          </cell>
          <cell r="G24">
            <v>43159</v>
          </cell>
          <cell r="H24">
            <v>138146044.161111</v>
          </cell>
          <cell r="I24">
            <v>138120694.40111101</v>
          </cell>
          <cell r="J24">
            <v>113915163.38</v>
          </cell>
          <cell r="K24">
            <v>13418010.044722199</v>
          </cell>
          <cell r="L24">
            <v>15218671.322222829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/>
  </sheetViews>
  <sheetFormatPr defaultRowHeight="15" x14ac:dyDescent="0.25"/>
  <cols>
    <col min="1" max="1" width="11" style="25" customWidth="1"/>
    <col min="2" max="2" width="9.140625" style="32"/>
    <col min="3" max="3" width="8.42578125" style="32" customWidth="1"/>
    <col min="4" max="5" width="9.140625" style="33"/>
    <col min="6" max="7" width="9.140625" style="30"/>
  </cols>
  <sheetData>
    <row r="1" spans="1:9" s="31" customFormat="1" ht="60" x14ac:dyDescent="0.25">
      <c r="A1" s="31" t="s">
        <v>73</v>
      </c>
      <c r="B1" s="31" t="s">
        <v>74</v>
      </c>
      <c r="C1" s="31" t="s">
        <v>75</v>
      </c>
      <c r="D1" s="31" t="s">
        <v>76</v>
      </c>
      <c r="E1" s="31" t="s">
        <v>77</v>
      </c>
      <c r="F1" s="31" t="s">
        <v>78</v>
      </c>
      <c r="G1" s="31" t="s">
        <v>79</v>
      </c>
      <c r="H1" s="31" t="s">
        <v>80</v>
      </c>
      <c r="I1" s="31" t="s">
        <v>81</v>
      </c>
    </row>
    <row r="2" spans="1:9" x14ac:dyDescent="0.25">
      <c r="B2" s="5"/>
      <c r="C2" s="5"/>
      <c r="F2" s="5"/>
      <c r="G2" s="34"/>
      <c r="H2" s="5"/>
      <c r="I2" s="34"/>
    </row>
    <row r="3" spans="1:9" x14ac:dyDescent="0.25">
      <c r="B3" s="5"/>
      <c r="C3" s="5"/>
      <c r="F3" s="5"/>
      <c r="G3" s="34"/>
      <c r="H3" s="5"/>
      <c r="I3" s="34"/>
    </row>
    <row r="4" spans="1:9" x14ac:dyDescent="0.25">
      <c r="B4" s="5"/>
      <c r="C4" s="5"/>
      <c r="F4" s="5"/>
      <c r="G4" s="34"/>
      <c r="H4" s="5"/>
      <c r="I4" s="34"/>
    </row>
    <row r="5" spans="1:9" x14ac:dyDescent="0.25">
      <c r="B5" s="5"/>
      <c r="C5" s="5"/>
      <c r="F5" s="5"/>
      <c r="G5" s="34"/>
      <c r="H5" s="5"/>
      <c r="I5" s="34"/>
    </row>
    <row r="6" spans="1:9" x14ac:dyDescent="0.25">
      <c r="B6" s="5"/>
      <c r="C6" s="5"/>
      <c r="F6" s="5"/>
      <c r="G6" s="34"/>
      <c r="H6" s="5"/>
      <c r="I6" s="34"/>
    </row>
    <row r="7" spans="1:9" x14ac:dyDescent="0.25">
      <c r="B7" s="5"/>
      <c r="C7" s="5"/>
      <c r="F7" s="5"/>
      <c r="G7" s="34"/>
      <c r="H7" s="5"/>
      <c r="I7" s="34"/>
    </row>
    <row r="8" spans="1:9" x14ac:dyDescent="0.25">
      <c r="B8" s="5"/>
      <c r="C8" s="5"/>
      <c r="F8" s="5"/>
      <c r="G8" s="34"/>
      <c r="H8" s="5"/>
      <c r="I8" s="34"/>
    </row>
    <row r="9" spans="1:9" x14ac:dyDescent="0.25">
      <c r="B9" s="5"/>
      <c r="C9" s="5"/>
      <c r="F9" s="5"/>
      <c r="G9" s="34"/>
      <c r="H9" s="5"/>
      <c r="I9" s="34"/>
    </row>
    <row r="10" spans="1:9" x14ac:dyDescent="0.25">
      <c r="B10" s="5"/>
      <c r="C10" s="5"/>
      <c r="F10" s="5"/>
      <c r="G10" s="34"/>
      <c r="H10" s="5"/>
      <c r="I10" s="34"/>
    </row>
    <row r="11" spans="1:9" x14ac:dyDescent="0.25">
      <c r="B11" s="5"/>
      <c r="C11" s="5"/>
      <c r="F11" s="5"/>
      <c r="G11" s="34"/>
      <c r="H11" s="5"/>
      <c r="I11" s="34"/>
    </row>
    <row r="12" spans="1:9" x14ac:dyDescent="0.25">
      <c r="B12" s="5"/>
      <c r="C12" s="5"/>
      <c r="F12" s="5"/>
      <c r="G12" s="34"/>
      <c r="H12" s="5"/>
      <c r="I12" s="34"/>
    </row>
    <row r="13" spans="1:9" x14ac:dyDescent="0.25">
      <c r="B13" s="5"/>
      <c r="C13" s="5"/>
      <c r="F13" s="5"/>
      <c r="G13" s="34"/>
      <c r="H13" s="5"/>
      <c r="I13" s="34"/>
    </row>
    <row r="14" spans="1:9" x14ac:dyDescent="0.25">
      <c r="B14" s="5"/>
      <c r="C14" s="5"/>
      <c r="F14" s="5"/>
      <c r="G14" s="34"/>
      <c r="H14" s="5"/>
      <c r="I14" s="34"/>
    </row>
    <row r="15" spans="1:9" x14ac:dyDescent="0.25">
      <c r="B15" s="5"/>
      <c r="C15" s="5"/>
      <c r="F15" s="5"/>
      <c r="G15" s="34"/>
      <c r="H15" s="5"/>
      <c r="I15" s="34"/>
    </row>
    <row r="16" spans="1:9" x14ac:dyDescent="0.25">
      <c r="B16" s="5"/>
      <c r="C16" s="5"/>
      <c r="F16" s="5"/>
      <c r="G16" s="34"/>
      <c r="H16" s="5"/>
      <c r="I16" s="34"/>
    </row>
    <row r="17" spans="2:9" x14ac:dyDescent="0.25">
      <c r="B17" s="5"/>
      <c r="C17" s="5"/>
      <c r="F17" s="5"/>
      <c r="G17" s="34"/>
      <c r="H17" s="5"/>
      <c r="I17" s="34"/>
    </row>
    <row r="18" spans="2:9" x14ac:dyDescent="0.25">
      <c r="B18" s="5"/>
      <c r="C18" s="5"/>
      <c r="F18" s="5"/>
      <c r="G18" s="34"/>
      <c r="H18" s="5"/>
      <c r="I18" s="34"/>
    </row>
    <row r="19" spans="2:9" x14ac:dyDescent="0.25">
      <c r="B19" s="5"/>
      <c r="C19" s="5"/>
      <c r="F19" s="5"/>
      <c r="G19" s="34"/>
      <c r="H19" s="5"/>
      <c r="I19" s="34"/>
    </row>
    <row r="20" spans="2:9" x14ac:dyDescent="0.25">
      <c r="B20" s="5"/>
      <c r="C20" s="5"/>
      <c r="F20" s="5"/>
      <c r="G20" s="34"/>
      <c r="H20" s="5"/>
      <c r="I20" s="34"/>
    </row>
    <row r="21" spans="2:9" x14ac:dyDescent="0.25">
      <c r="B21" s="5"/>
      <c r="C21" s="5"/>
      <c r="F21" s="5"/>
      <c r="G21" s="34"/>
      <c r="H21" s="5"/>
      <c r="I21" s="34"/>
    </row>
    <row r="22" spans="2:9" x14ac:dyDescent="0.25">
      <c r="B22" s="5"/>
      <c r="C22" s="5"/>
      <c r="F22" s="5"/>
      <c r="G22" s="34"/>
      <c r="H22" s="5"/>
      <c r="I22" s="34"/>
    </row>
    <row r="23" spans="2:9" x14ac:dyDescent="0.25">
      <c r="B23" s="5"/>
      <c r="C23" s="5"/>
      <c r="F23" s="5"/>
      <c r="G23" s="34"/>
      <c r="H23" s="5"/>
      <c r="I23" s="34"/>
    </row>
    <row r="24" spans="2:9" x14ac:dyDescent="0.25">
      <c r="B24" s="5"/>
      <c r="C24" s="5"/>
      <c r="F24" s="5"/>
      <c r="G24" s="34"/>
      <c r="H24" s="5"/>
      <c r="I24" s="34"/>
    </row>
    <row r="25" spans="2:9" x14ac:dyDescent="0.25">
      <c r="B25" s="5"/>
      <c r="C25" s="5"/>
      <c r="F25" s="5"/>
      <c r="G25" s="34"/>
      <c r="H25" s="5"/>
      <c r="I25" s="34"/>
    </row>
    <row r="26" spans="2:9" x14ac:dyDescent="0.25">
      <c r="B26" s="5"/>
      <c r="C26" s="5"/>
      <c r="F26" s="5"/>
      <c r="G26" s="34"/>
      <c r="H26" s="5"/>
      <c r="I26" s="34"/>
    </row>
    <row r="27" spans="2:9" x14ac:dyDescent="0.25">
      <c r="B27" s="5"/>
      <c r="C27" s="5"/>
      <c r="F27" s="5"/>
      <c r="G27" s="34"/>
      <c r="H27" s="5"/>
      <c r="I27" s="34"/>
    </row>
    <row r="28" spans="2:9" x14ac:dyDescent="0.25">
      <c r="B28" s="5"/>
      <c r="C28" s="5"/>
      <c r="F28" s="5"/>
      <c r="G28" s="34"/>
      <c r="H28" s="5"/>
      <c r="I28" s="34"/>
    </row>
    <row r="29" spans="2:9" x14ac:dyDescent="0.25">
      <c r="B29" s="5"/>
      <c r="C29" s="5"/>
      <c r="F29" s="5"/>
      <c r="G29" s="34"/>
      <c r="H29" s="5"/>
      <c r="I29" s="34"/>
    </row>
    <row r="30" spans="2:9" x14ac:dyDescent="0.25">
      <c r="B30" s="5"/>
      <c r="C30" s="5"/>
      <c r="F30" s="5"/>
      <c r="G30" s="34"/>
      <c r="H30" s="5"/>
      <c r="I30" s="34"/>
    </row>
    <row r="31" spans="2:9" x14ac:dyDescent="0.25">
      <c r="B31" s="5"/>
      <c r="C31" s="5"/>
      <c r="F31" s="5"/>
      <c r="G31" s="34"/>
      <c r="H31" s="5"/>
      <c r="I31" s="34"/>
    </row>
    <row r="32" spans="2:9" x14ac:dyDescent="0.25">
      <c r="B32" s="5"/>
      <c r="C32" s="5"/>
      <c r="F32" s="5"/>
      <c r="G32" s="34"/>
      <c r="H32" s="5"/>
      <c r="I32" s="34"/>
    </row>
    <row r="33" spans="2:9" x14ac:dyDescent="0.25">
      <c r="B33" s="5"/>
      <c r="C33" s="5"/>
      <c r="F33" s="5"/>
      <c r="G33" s="34"/>
      <c r="H33" s="5"/>
      <c r="I33" s="34"/>
    </row>
    <row r="34" spans="2:9" x14ac:dyDescent="0.25">
      <c r="B34" s="5"/>
      <c r="C34" s="5"/>
      <c r="F34" s="5"/>
      <c r="G34" s="34"/>
      <c r="H34" s="5"/>
      <c r="I34" s="34"/>
    </row>
    <row r="35" spans="2:9" x14ac:dyDescent="0.25">
      <c r="B35" s="5"/>
      <c r="C35" s="5"/>
      <c r="F35" s="5"/>
      <c r="G35" s="34"/>
      <c r="H35" s="5"/>
      <c r="I35" s="34"/>
    </row>
    <row r="36" spans="2:9" x14ac:dyDescent="0.25">
      <c r="B36" s="5"/>
      <c r="C36" s="5"/>
      <c r="F36" s="5"/>
      <c r="G36" s="34"/>
      <c r="H36" s="5"/>
      <c r="I36" s="34"/>
    </row>
    <row r="37" spans="2:9" x14ac:dyDescent="0.25">
      <c r="B37" s="5"/>
      <c r="C37" s="5"/>
      <c r="F37" s="5"/>
      <c r="G37" s="34"/>
      <c r="H37" s="5"/>
      <c r="I37" s="34"/>
    </row>
    <row r="38" spans="2:9" x14ac:dyDescent="0.25">
      <c r="B38" s="5"/>
      <c r="C38" s="5"/>
      <c r="F38" s="5"/>
      <c r="G38" s="34"/>
      <c r="H38" s="5"/>
      <c r="I38" s="34"/>
    </row>
    <row r="39" spans="2:9" x14ac:dyDescent="0.25">
      <c r="B39" s="5"/>
      <c r="C39" s="5"/>
      <c r="F39" s="5"/>
      <c r="G39" s="34"/>
      <c r="H39" s="5"/>
      <c r="I39" s="34"/>
    </row>
    <row r="40" spans="2:9" x14ac:dyDescent="0.25">
      <c r="B40" s="5"/>
      <c r="C40" s="5"/>
      <c r="F40" s="5"/>
      <c r="G40" s="34"/>
      <c r="H40" s="5"/>
      <c r="I40" s="34"/>
    </row>
    <row r="41" spans="2:9" x14ac:dyDescent="0.25">
      <c r="B41" s="5"/>
      <c r="C41" s="5"/>
      <c r="F41" s="5"/>
      <c r="G41" s="34"/>
      <c r="H41" s="5"/>
      <c r="I41" s="34"/>
    </row>
    <row r="42" spans="2:9" x14ac:dyDescent="0.25">
      <c r="B42" s="5"/>
      <c r="C42" s="5"/>
      <c r="F42" s="5"/>
      <c r="G42" s="34"/>
      <c r="H42" s="5"/>
      <c r="I42" s="34"/>
    </row>
    <row r="43" spans="2:9" x14ac:dyDescent="0.25">
      <c r="B43" s="5"/>
      <c r="C43" s="5"/>
      <c r="F43" s="5"/>
      <c r="G43" s="34"/>
      <c r="H43" s="5"/>
      <c r="I43" s="34"/>
    </row>
    <row r="44" spans="2:9" x14ac:dyDescent="0.25">
      <c r="B44" s="5"/>
      <c r="C44" s="5"/>
      <c r="F44" s="5"/>
      <c r="G44" s="34"/>
      <c r="H44" s="5"/>
      <c r="I44" s="34"/>
    </row>
    <row r="45" spans="2:9" x14ac:dyDescent="0.25">
      <c r="B45" s="5"/>
      <c r="C45" s="5"/>
      <c r="F45" s="5"/>
      <c r="G45" s="34"/>
      <c r="H45" s="5"/>
      <c r="I45" s="34"/>
    </row>
    <row r="46" spans="2:9" x14ac:dyDescent="0.25">
      <c r="B46" s="5"/>
      <c r="C46" s="5"/>
      <c r="F46" s="5"/>
      <c r="G46" s="34"/>
      <c r="H46" s="5"/>
      <c r="I46" s="34"/>
    </row>
    <row r="47" spans="2:9" x14ac:dyDescent="0.25">
      <c r="B47" s="5"/>
      <c r="C47" s="5"/>
      <c r="F47" s="5"/>
      <c r="G47" s="34"/>
      <c r="H47" s="5"/>
      <c r="I47" s="34"/>
    </row>
    <row r="48" spans="2:9" x14ac:dyDescent="0.25">
      <c r="B48" s="5"/>
      <c r="C48" s="5"/>
      <c r="F48" s="5"/>
      <c r="G48" s="34"/>
      <c r="H48" s="5"/>
      <c r="I48" s="34"/>
    </row>
    <row r="49" spans="2:9" x14ac:dyDescent="0.25">
      <c r="B49" s="5"/>
      <c r="C49" s="5"/>
      <c r="F49" s="5"/>
      <c r="G49" s="34"/>
      <c r="H49" s="5"/>
      <c r="I49" s="34"/>
    </row>
    <row r="50" spans="2:9" x14ac:dyDescent="0.25">
      <c r="B50" s="5"/>
      <c r="C50" s="5"/>
      <c r="F50" s="5"/>
      <c r="G50" s="34"/>
      <c r="H50" s="5"/>
      <c r="I50" s="3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8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40</v>
      </c>
      <c r="B1" s="14" t="s">
        <v>2</v>
      </c>
      <c r="C1" s="14" t="s">
        <v>39</v>
      </c>
      <c r="D1" s="14" t="s">
        <v>23</v>
      </c>
      <c r="E1" s="14" t="s">
        <v>24</v>
      </c>
    </row>
    <row r="2" spans="1:5" x14ac:dyDescent="0.25">
      <c r="A2" s="13" t="s">
        <v>18</v>
      </c>
      <c r="B2" s="5">
        <v>0</v>
      </c>
      <c r="C2" s="1">
        <v>0</v>
      </c>
      <c r="D2" s="1">
        <v>0</v>
      </c>
      <c r="E2" s="1">
        <v>0</v>
      </c>
    </row>
    <row r="3" spans="1:5" x14ac:dyDescent="0.25">
      <c r="A3" s="13" t="s">
        <v>41</v>
      </c>
      <c r="B3" s="5">
        <v>0</v>
      </c>
      <c r="C3" s="1">
        <v>0</v>
      </c>
      <c r="D3" s="1">
        <v>0</v>
      </c>
      <c r="E3" s="1">
        <v>0</v>
      </c>
    </row>
    <row r="4" spans="1:5" x14ac:dyDescent="0.25">
      <c r="A4" s="13" t="s">
        <v>42</v>
      </c>
      <c r="B4" s="5">
        <v>0</v>
      </c>
      <c r="C4" s="1">
        <v>0</v>
      </c>
      <c r="D4" s="1">
        <v>0</v>
      </c>
      <c r="E4" s="1">
        <v>0</v>
      </c>
    </row>
    <row r="5" spans="1:5" x14ac:dyDescent="0.25">
      <c r="A5" s="13" t="s">
        <v>43</v>
      </c>
      <c r="B5" s="5">
        <v>0</v>
      </c>
      <c r="C5" s="1">
        <v>0</v>
      </c>
      <c r="D5" s="1">
        <v>0</v>
      </c>
      <c r="E5" s="1">
        <v>0</v>
      </c>
    </row>
    <row r="6" spans="1:5" x14ac:dyDescent="0.25">
      <c r="A6" s="13" t="s">
        <v>44</v>
      </c>
      <c r="B6" s="5">
        <v>0</v>
      </c>
      <c r="C6" s="1">
        <v>0</v>
      </c>
      <c r="D6" s="1">
        <v>0</v>
      </c>
      <c r="E6" s="1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140625" style="1" customWidth="1"/>
    <col min="4" max="4" width="15.140625" style="5" customWidth="1"/>
    <col min="5" max="5" width="16.28515625" customWidth="1"/>
  </cols>
  <sheetData>
    <row r="1" spans="1:7" s="2" customFormat="1" x14ac:dyDescent="0.25">
      <c r="A1" s="6" t="s">
        <v>0</v>
      </c>
      <c r="B1" s="14" t="s">
        <v>1</v>
      </c>
      <c r="C1" s="3" t="s">
        <v>39</v>
      </c>
      <c r="D1" s="4" t="s">
        <v>2</v>
      </c>
      <c r="E1" s="2" t="s">
        <v>3</v>
      </c>
    </row>
    <row r="8" spans="1:7" x14ac:dyDescent="0.25">
      <c r="F8" s="1"/>
      <c r="G8" s="5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8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39</v>
      </c>
      <c r="F1" s="4" t="s">
        <v>2</v>
      </c>
      <c r="G1" s="14" t="s">
        <v>38</v>
      </c>
    </row>
    <row r="2" spans="1:8" x14ac:dyDescent="0.25">
      <c r="H2" s="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27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45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40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/>
  </sheetViews>
  <sheetFormatPr defaultRowHeight="15" x14ac:dyDescent="0.25"/>
  <cols>
    <col min="1" max="1" width="19.140625" customWidth="1"/>
    <col min="2" max="2" width="22.5703125" customWidth="1"/>
    <col min="3" max="3" width="17.140625" customWidth="1"/>
    <col min="4" max="4" width="15" customWidth="1"/>
    <col min="5" max="5" width="11.7109375" bestFit="1" customWidth="1"/>
    <col min="6" max="6" width="19.140625" style="25" customWidth="1"/>
    <col min="7" max="7" width="19.140625" customWidth="1"/>
    <col min="8" max="8" width="22.5703125" style="1" customWidth="1"/>
    <col min="9" max="9" width="17.140625" style="1" customWidth="1"/>
    <col min="10" max="12" width="15" style="1" customWidth="1"/>
  </cols>
  <sheetData>
    <row r="1" spans="1:12" x14ac:dyDescent="0.25">
      <c r="A1" s="25" t="s">
        <v>46</v>
      </c>
      <c r="B1" t="s">
        <v>49</v>
      </c>
      <c r="C1" s="1" t="s">
        <v>48</v>
      </c>
      <c r="D1" s="25" t="s">
        <v>47</v>
      </c>
      <c r="G1" s="25" t="s">
        <v>46</v>
      </c>
      <c r="H1" s="25" t="s">
        <v>14</v>
      </c>
      <c r="I1" s="25" t="s">
        <v>16</v>
      </c>
      <c r="J1" s="25" t="s">
        <v>15</v>
      </c>
      <c r="K1" s="25" t="s">
        <v>29</v>
      </c>
      <c r="L1" s="25" t="s">
        <v>64</v>
      </c>
    </row>
    <row r="2" spans="1:12" x14ac:dyDescent="0.25">
      <c r="A2" s="26">
        <v>42457</v>
      </c>
      <c r="B2" s="1">
        <v>0</v>
      </c>
      <c r="C2" s="1">
        <v>0</v>
      </c>
      <c r="D2" s="1">
        <v>0</v>
      </c>
      <c r="G2" s="26">
        <v>42457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26">
        <v>42538</v>
      </c>
      <c r="B3" s="1">
        <v>40330490.090555601</v>
      </c>
      <c r="C3" s="1">
        <v>5033947.3422222203</v>
      </c>
      <c r="D3" s="1">
        <v>45364437.4327778</v>
      </c>
      <c r="G3" s="26">
        <v>42538</v>
      </c>
      <c r="H3" s="1">
        <v>12013985.7005556</v>
      </c>
      <c r="I3" s="1">
        <v>23684370.820555601</v>
      </c>
      <c r="J3" s="1">
        <v>7310391.2061111098</v>
      </c>
      <c r="K3" s="1">
        <v>1537410.0674999999</v>
      </c>
      <c r="L3" s="1">
        <v>818279.63805548102</v>
      </c>
    </row>
    <row r="4" spans="1:12" x14ac:dyDescent="0.25">
      <c r="A4" s="26">
        <v>42551</v>
      </c>
      <c r="B4" s="1">
        <v>42272318.338611163</v>
      </c>
      <c r="C4" s="1">
        <v>5180112.3222222207</v>
      </c>
      <c r="D4" s="1">
        <v>47452430.660833359</v>
      </c>
      <c r="G4" s="26">
        <v>42551</v>
      </c>
      <c r="H4" s="1">
        <v>12117030.835000044</v>
      </c>
      <c r="I4" s="1">
        <v>25114494.81444449</v>
      </c>
      <c r="J4" s="1">
        <v>7746515.088333332</v>
      </c>
      <c r="K4" s="1">
        <v>1574657.4275</v>
      </c>
      <c r="L4" s="1">
        <v>899732.49555549026</v>
      </c>
    </row>
    <row r="5" spans="1:12" x14ac:dyDescent="0.25">
      <c r="A5" s="26">
        <v>42582</v>
      </c>
      <c r="B5" s="1">
        <v>61272817.936388962</v>
      </c>
      <c r="C5" s="1">
        <v>6788200.1555555509</v>
      </c>
      <c r="D5" s="1">
        <v>68061018.091944456</v>
      </c>
      <c r="G5" s="26">
        <v>42582</v>
      </c>
      <c r="H5" s="1">
        <v>17592846.070277825</v>
      </c>
      <c r="I5" s="1">
        <v>34275807.027222268</v>
      </c>
      <c r="J5" s="1">
        <v>12743684.413611112</v>
      </c>
      <c r="K5" s="1">
        <v>2421318.8180555562</v>
      </c>
      <c r="L5" s="1">
        <v>1027361.7627776936</v>
      </c>
    </row>
    <row r="6" spans="1:12" x14ac:dyDescent="0.25">
      <c r="A6" s="26">
        <v>42613</v>
      </c>
      <c r="B6" s="1">
        <v>80419405.701388955</v>
      </c>
      <c r="C6" s="1">
        <v>8659560.7688888814</v>
      </c>
      <c r="D6" s="1">
        <v>89078966.470277756</v>
      </c>
      <c r="G6" s="26">
        <v>42613</v>
      </c>
      <c r="H6" s="1">
        <v>24181683.087500043</v>
      </c>
      <c r="I6" s="1">
        <v>41874775.00250005</v>
      </c>
      <c r="J6" s="1">
        <v>18131719.079166673</v>
      </c>
      <c r="K6" s="1">
        <v>3712510.3030555565</v>
      </c>
      <c r="L6" s="1">
        <v>1178278.9980554283</v>
      </c>
    </row>
    <row r="7" spans="1:12" x14ac:dyDescent="0.25">
      <c r="A7" s="26">
        <v>42643</v>
      </c>
      <c r="B7" s="1">
        <v>91797570.830833361</v>
      </c>
      <c r="C7" s="1">
        <v>11262494.555555552</v>
      </c>
      <c r="D7" s="1">
        <v>103060065.38638885</v>
      </c>
      <c r="G7" s="26">
        <v>42643</v>
      </c>
      <c r="H7" s="1">
        <v>28231926.511388935</v>
      </c>
      <c r="I7" s="1">
        <v>45743559.290000051</v>
      </c>
      <c r="J7" s="1">
        <v>20946688.638888892</v>
      </c>
      <c r="K7" s="1">
        <v>4952788.9955555564</v>
      </c>
      <c r="L7" s="1">
        <v>3185101.9505554289</v>
      </c>
    </row>
    <row r="8" spans="1:12" x14ac:dyDescent="0.25">
      <c r="A8" s="26">
        <v>42674</v>
      </c>
      <c r="B8" s="1">
        <v>105082245.94444446</v>
      </c>
      <c r="C8" s="1">
        <v>13249154.188888881</v>
      </c>
      <c r="D8" s="1">
        <v>118331400.13333325</v>
      </c>
      <c r="G8" s="26">
        <v>42674</v>
      </c>
      <c r="H8" s="1">
        <v>34904363.028333388</v>
      </c>
      <c r="I8" s="1">
        <v>49915318.677222274</v>
      </c>
      <c r="J8" s="1">
        <v>24377322.916666672</v>
      </c>
      <c r="K8" s="1">
        <v>5618095.3063888894</v>
      </c>
      <c r="L8" s="1">
        <v>3516300.204722032</v>
      </c>
    </row>
    <row r="9" spans="1:12" x14ac:dyDescent="0.25">
      <c r="A9" s="26">
        <v>42704</v>
      </c>
      <c r="B9" s="1">
        <v>121867569.14833337</v>
      </c>
      <c r="C9" s="1">
        <v>15551657.535555551</v>
      </c>
      <c r="D9" s="1">
        <v>137419226.68388885</v>
      </c>
      <c r="G9" s="26">
        <v>42704</v>
      </c>
      <c r="H9" s="1">
        <v>40616298.492777824</v>
      </c>
      <c r="I9" s="1">
        <v>56129899.423611164</v>
      </c>
      <c r="J9" s="1">
        <v>29517978.718888894</v>
      </c>
      <c r="K9" s="1">
        <v>7307236.9716666695</v>
      </c>
      <c r="L9" s="1">
        <v>3282949.8524998575</v>
      </c>
    </row>
    <row r="10" spans="1:12" x14ac:dyDescent="0.25">
      <c r="A10" s="26">
        <v>42735</v>
      </c>
      <c r="B10" s="1">
        <v>137922998.10805556</v>
      </c>
      <c r="C10" s="1">
        <v>17511470.715555552</v>
      </c>
      <c r="D10" s="1">
        <v>155434468.82361111</v>
      </c>
      <c r="G10" s="26">
        <v>42735</v>
      </c>
      <c r="H10" s="1">
        <v>48041206.091111153</v>
      </c>
      <c r="I10" s="1">
        <v>60554829.003055602</v>
      </c>
      <c r="J10" s="1">
        <v>34937705.823333338</v>
      </c>
      <c r="K10" s="1">
        <v>7782450.9227777803</v>
      </c>
      <c r="L10" s="1">
        <v>3553413.7588888109</v>
      </c>
    </row>
    <row r="11" spans="1:12" x14ac:dyDescent="0.25">
      <c r="A11" s="26">
        <v>42766</v>
      </c>
      <c r="B11" s="1">
        <v>156262981.36555555</v>
      </c>
      <c r="C11" s="1">
        <v>19717272.542222224</v>
      </c>
      <c r="D11" s="1">
        <v>175980253.90777782</v>
      </c>
      <c r="G11" s="26">
        <v>42766</v>
      </c>
      <c r="H11" s="1">
        <v>56812092.011388935</v>
      </c>
      <c r="I11" s="1">
        <v>66247671.173611164</v>
      </c>
      <c r="J11" s="1">
        <v>40292729.719166666</v>
      </c>
      <c r="K11" s="1">
        <v>7895666.0694444478</v>
      </c>
      <c r="L11" s="1">
        <v>4167231.7097221613</v>
      </c>
    </row>
    <row r="12" spans="1:12" x14ac:dyDescent="0.25">
      <c r="A12" s="26">
        <v>42794</v>
      </c>
      <c r="B12" s="1">
        <v>174114339.18638885</v>
      </c>
      <c r="C12" s="1">
        <v>21764947.835555553</v>
      </c>
      <c r="D12" s="1">
        <v>195879287.0219444</v>
      </c>
      <c r="E12" s="1"/>
      <c r="G12" s="26">
        <v>42794</v>
      </c>
      <c r="H12" s="1">
        <v>63683853.709444493</v>
      </c>
      <c r="I12" s="1">
        <v>70614611.267500058</v>
      </c>
      <c r="J12" s="1">
        <v>48397740.013055556</v>
      </c>
      <c r="K12" s="1">
        <v>8005647.182777781</v>
      </c>
      <c r="L12" s="1">
        <v>4612571.6247220635</v>
      </c>
    </row>
    <row r="13" spans="1:12" x14ac:dyDescent="0.25">
      <c r="A13" s="26">
        <v>42825</v>
      </c>
      <c r="B13" s="1">
        <v>192592009.19805557</v>
      </c>
      <c r="C13" s="1">
        <v>23752267.388888884</v>
      </c>
      <c r="D13" s="1">
        <v>216344276.58694443</v>
      </c>
      <c r="E13" s="1"/>
      <c r="G13" s="26">
        <v>42825</v>
      </c>
      <c r="H13" s="1">
        <v>69507614.865833387</v>
      </c>
      <c r="I13" s="1">
        <v>74901323.018888935</v>
      </c>
      <c r="J13" s="1">
        <v>57636326.165555552</v>
      </c>
      <c r="K13" s="1">
        <v>8300878.7127777813</v>
      </c>
      <c r="L13" s="1">
        <v>5433270.5994443297</v>
      </c>
    </row>
    <row r="14" spans="1:12" x14ac:dyDescent="0.25">
      <c r="A14" s="26">
        <v>42855</v>
      </c>
      <c r="B14" s="1">
        <v>211568883.18305558</v>
      </c>
      <c r="C14" s="1">
        <v>25778205.522222213</v>
      </c>
      <c r="D14" s="1">
        <v>237347088.70527774</v>
      </c>
      <c r="E14" s="1"/>
      <c r="G14" s="26">
        <v>42855</v>
      </c>
      <c r="H14" s="1">
        <v>75992999.807222307</v>
      </c>
      <c r="I14" s="1">
        <v>79776601.656666711</v>
      </c>
      <c r="J14" s="1">
        <v>65927763.532499999</v>
      </c>
      <c r="K14" s="1">
        <v>8597754.3050000034</v>
      </c>
      <c r="L14" s="1">
        <v>6487106.1794442721</v>
      </c>
    </row>
    <row r="15" spans="1:12" x14ac:dyDescent="0.25">
      <c r="A15" s="26">
        <v>42886</v>
      </c>
      <c r="B15" s="1">
        <v>226659790.61666819</v>
      </c>
      <c r="C15" s="1">
        <v>26610563.646666702</v>
      </c>
      <c r="D15" s="1">
        <v>253270354.26333418</v>
      </c>
      <c r="E15" s="1"/>
      <c r="G15" s="26">
        <v>42886</v>
      </c>
      <c r="H15" s="1">
        <v>81687050.070277631</v>
      </c>
      <c r="I15" s="1">
        <v>83518589.493611202</v>
      </c>
      <c r="J15" s="1">
        <v>72051418.945833415</v>
      </c>
      <c r="K15" s="1">
        <v>8837448.7316666711</v>
      </c>
      <c r="L15" s="1">
        <v>7175847.0219452381</v>
      </c>
    </row>
    <row r="16" spans="1:12" x14ac:dyDescent="0.25">
      <c r="A16" s="26">
        <v>42916</v>
      </c>
      <c r="B16" s="1">
        <v>245881690.686946</v>
      </c>
      <c r="C16" s="1">
        <v>28704362.3866667</v>
      </c>
      <c r="D16" s="1">
        <v>274586053.07361197</v>
      </c>
      <c r="E16" s="1"/>
      <c r="G16" s="26">
        <v>42916</v>
      </c>
      <c r="H16" s="1">
        <v>87960766.501944304</v>
      </c>
      <c r="I16" s="1">
        <v>88154913.305000097</v>
      </c>
      <c r="J16" s="1">
        <v>81626418.667222306</v>
      </c>
      <c r="K16" s="1">
        <v>8502304.8916666619</v>
      </c>
      <c r="L16" s="1">
        <v>8341649.7077786326</v>
      </c>
    </row>
    <row r="17" spans="1:12" x14ac:dyDescent="0.25">
      <c r="A17" s="26">
        <v>42947</v>
      </c>
      <c r="B17" s="1">
        <v>263816022.00194401</v>
      </c>
      <c r="C17" s="1">
        <v>30758876.0466667</v>
      </c>
      <c r="D17" s="1">
        <v>294574898.04861099</v>
      </c>
      <c r="G17" s="26">
        <v>42947</v>
      </c>
      <c r="H17" s="1">
        <v>94531556.233888805</v>
      </c>
      <c r="I17" s="1">
        <v>94166930.472499996</v>
      </c>
      <c r="J17" s="1">
        <v>87135611.386389002</v>
      </c>
      <c r="K17" s="1">
        <v>9206129.6316666696</v>
      </c>
      <c r="L17" s="1">
        <v>9534670.3241665363</v>
      </c>
    </row>
    <row r="18" spans="1:12" x14ac:dyDescent="0.25">
      <c r="A18" s="26">
        <v>42978</v>
      </c>
      <c r="B18" s="1">
        <v>280450971.30000001</v>
      </c>
      <c r="C18" s="1">
        <v>32596395</v>
      </c>
      <c r="D18" s="1">
        <v>313047366.30000001</v>
      </c>
      <c r="G18" s="26">
        <v>42978</v>
      </c>
      <c r="H18" s="1">
        <v>100828025.17777769</v>
      </c>
      <c r="I18" s="1">
        <v>100209070.955</v>
      </c>
      <c r="J18" s="1">
        <v>91559747.163333446</v>
      </c>
      <c r="K18" s="1">
        <v>9752514.411666669</v>
      </c>
      <c r="L18" s="1">
        <v>10698008.565555394</v>
      </c>
    </row>
    <row r="19" spans="1:12" x14ac:dyDescent="0.25">
      <c r="A19" s="26">
        <v>43008</v>
      </c>
      <c r="B19" s="1">
        <v>297279299.16250002</v>
      </c>
      <c r="C19" s="1">
        <v>34193265.740000002</v>
      </c>
      <c r="D19" s="1">
        <v>331472564.90250003</v>
      </c>
      <c r="G19" s="26">
        <v>43008</v>
      </c>
      <c r="H19" s="1">
        <v>107408326.50111103</v>
      </c>
      <c r="I19" s="1">
        <v>106591358.48472221</v>
      </c>
      <c r="J19" s="1">
        <v>94860394.774166778</v>
      </c>
      <c r="K19" s="1">
        <v>10778998.817499999</v>
      </c>
      <c r="L19" s="1">
        <v>11833486.325000048</v>
      </c>
    </row>
    <row r="20" spans="1:12" x14ac:dyDescent="0.25">
      <c r="A20" s="26">
        <v>43039</v>
      </c>
      <c r="B20" s="1">
        <v>313422593.7475</v>
      </c>
      <c r="C20" s="1">
        <v>35749341.660000004</v>
      </c>
      <c r="D20" s="1">
        <v>349171935.40750003</v>
      </c>
      <c r="G20" s="26">
        <v>43039</v>
      </c>
      <c r="H20" s="1">
        <v>114217490.28194436</v>
      </c>
      <c r="I20" s="1">
        <v>111872456.89833333</v>
      </c>
      <c r="J20" s="1">
        <v>99321493.94416678</v>
      </c>
      <c r="K20" s="1">
        <v>11059281.107222222</v>
      </c>
      <c r="L20" s="1">
        <v>12701213.175833344</v>
      </c>
    </row>
    <row r="21" spans="1:12" x14ac:dyDescent="0.25">
      <c r="A21" s="26">
        <v>43069</v>
      </c>
      <c r="B21" s="1">
        <v>331100858.15694499</v>
      </c>
      <c r="C21" s="1">
        <v>37371548.899999999</v>
      </c>
      <c r="D21" s="1">
        <v>368472407.05694401</v>
      </c>
      <c r="G21" s="26">
        <v>43069</v>
      </c>
      <c r="H21" s="1">
        <v>119955403.646667</v>
      </c>
      <c r="I21" s="1">
        <v>118886368.058056</v>
      </c>
      <c r="J21" s="1">
        <v>103673521.449167</v>
      </c>
      <c r="K21" s="1">
        <v>12288510.884722199</v>
      </c>
      <c r="L21" s="1">
        <v>13668603.018331826</v>
      </c>
    </row>
    <row r="22" spans="1:12" x14ac:dyDescent="0.25">
      <c r="A22" s="26">
        <v>43100</v>
      </c>
      <c r="B22" s="1">
        <v>346769086.50111169</v>
      </c>
      <c r="C22" s="1">
        <v>38785999.413333327</v>
      </c>
      <c r="D22" s="1">
        <v>385555085.91444403</v>
      </c>
      <c r="G22" s="26">
        <v>43100</v>
      </c>
      <c r="H22" s="1">
        <v>125954191.616667</v>
      </c>
      <c r="I22" s="1">
        <v>124731632.29944488</v>
      </c>
      <c r="J22" s="1">
        <v>107667639.84222256</v>
      </c>
      <c r="K22" s="1">
        <v>13105940.984722199</v>
      </c>
      <c r="L22" s="1">
        <v>13668603.018331826</v>
      </c>
    </row>
    <row r="23" spans="1:12" x14ac:dyDescent="0.25">
      <c r="A23" s="26">
        <v>43131</v>
      </c>
      <c r="B23" s="1">
        <v>362932806.50527841</v>
      </c>
      <c r="C23" s="1">
        <v>40272353.407222219</v>
      </c>
      <c r="D23" s="1">
        <v>403205159.91249961</v>
      </c>
      <c r="G23" s="26">
        <v>43131</v>
      </c>
      <c r="H23" s="1">
        <v>132003352.55583367</v>
      </c>
      <c r="I23" s="1">
        <v>132017368.83972266</v>
      </c>
      <c r="J23" s="1">
        <v>111257785.60222256</v>
      </c>
      <c r="K23" s="1">
        <v>13219455.658055533</v>
      </c>
      <c r="L23" s="1">
        <v>14707197.25666517</v>
      </c>
    </row>
    <row r="24" spans="1:12" x14ac:dyDescent="0.25">
      <c r="A24" s="26">
        <v>43159</v>
      </c>
      <c r="B24" s="1">
        <v>376900638.57722199</v>
      </c>
      <c r="C24" s="1">
        <v>41917944.731944397</v>
      </c>
      <c r="D24" s="1">
        <v>418818583.30916703</v>
      </c>
      <c r="G24" s="26">
        <v>43159</v>
      </c>
      <c r="H24" s="1">
        <v>138146044.161111</v>
      </c>
      <c r="I24" s="1">
        <v>138120694.40111101</v>
      </c>
      <c r="J24" s="1">
        <v>113915163.38</v>
      </c>
      <c r="K24" s="1">
        <v>13418010.044722199</v>
      </c>
      <c r="L24" s="1">
        <v>15218671.322222829</v>
      </c>
    </row>
    <row r="25" spans="1:12" x14ac:dyDescent="0.25">
      <c r="A25" s="26"/>
      <c r="B25" s="1"/>
      <c r="C25" s="1"/>
      <c r="D25" s="1"/>
      <c r="G25" s="26"/>
    </row>
    <row r="26" spans="1:12" x14ac:dyDescent="0.25">
      <c r="A26" s="26"/>
      <c r="B26" s="1"/>
      <c r="C26" s="1"/>
      <c r="D26" s="1"/>
      <c r="G26" s="26"/>
    </row>
    <row r="27" spans="1:12" x14ac:dyDescent="0.25">
      <c r="B27" s="1"/>
    </row>
    <row r="28" spans="1:12" x14ac:dyDescent="0.25">
      <c r="B28" s="1"/>
    </row>
    <row r="29" spans="1:12" x14ac:dyDescent="0.25">
      <c r="B29" s="1"/>
    </row>
    <row r="30" spans="1:12" x14ac:dyDescent="0.25">
      <c r="B30" s="1"/>
    </row>
    <row r="31" spans="1:12" x14ac:dyDescent="0.25">
      <c r="B31" s="1"/>
    </row>
    <row r="32" spans="1:1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customWidth="1"/>
    <col min="7" max="7" width="139.85546875" customWidth="1"/>
  </cols>
  <sheetData>
    <row r="1" spans="1:7" s="14" customFormat="1" x14ac:dyDescent="0.25">
      <c r="A1" s="12" t="s">
        <v>0</v>
      </c>
      <c r="B1" s="12" t="s">
        <v>50</v>
      </c>
      <c r="C1" s="14" t="s">
        <v>5</v>
      </c>
      <c r="D1" s="14" t="s">
        <v>2</v>
      </c>
      <c r="E1" s="14" t="s">
        <v>53</v>
      </c>
      <c r="F1" s="14" t="s">
        <v>65</v>
      </c>
      <c r="G1" s="14" t="s">
        <v>66</v>
      </c>
    </row>
    <row r="2" spans="1:7" x14ac:dyDescent="0.25">
      <c r="B2" s="13"/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</row>
    <row r="9" spans="1:7" ht="15.75" x14ac:dyDescent="0.25">
      <c r="B9" s="13"/>
      <c r="G9" s="28"/>
    </row>
    <row r="10" spans="1:7" x14ac:dyDescent="0.25">
      <c r="B10" s="13"/>
    </row>
    <row r="11" spans="1:7" x14ac:dyDescent="0.25">
      <c r="B11" s="13"/>
    </row>
    <row r="12" spans="1:7" x14ac:dyDescent="0.25">
      <c r="B12" s="13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50</v>
      </c>
      <c r="B1" s="14" t="s">
        <v>71</v>
      </c>
      <c r="C1" s="14" t="s">
        <v>70</v>
      </c>
      <c r="D1" s="14" t="s">
        <v>69</v>
      </c>
      <c r="E1" s="14" t="s">
        <v>68</v>
      </c>
      <c r="F1" s="14" t="s">
        <v>67</v>
      </c>
    </row>
    <row r="2" spans="1:6" x14ac:dyDescent="0.25">
      <c r="A2" s="25"/>
    </row>
    <row r="3" spans="1:6" x14ac:dyDescent="0.25">
      <c r="A3" s="25"/>
    </row>
    <row r="4" spans="1:6" x14ac:dyDescent="0.25">
      <c r="A4" s="25"/>
    </row>
    <row r="5" spans="1:6" x14ac:dyDescent="0.25">
      <c r="A5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4" spans="1:6" x14ac:dyDescent="0.25">
      <c r="A14" s="25"/>
    </row>
    <row r="15" spans="1:6" x14ac:dyDescent="0.25">
      <c r="A15" s="25"/>
    </row>
    <row r="16" spans="1:6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1" spans="1:1" x14ac:dyDescent="0.25">
      <c r="A41" s="25"/>
    </row>
    <row r="43" spans="1:1" x14ac:dyDescent="0.25">
      <c r="A43" s="25"/>
    </row>
    <row r="44" spans="1:1" x14ac:dyDescent="0.25">
      <c r="A44" s="25"/>
    </row>
    <row r="46" spans="1:1" x14ac:dyDescent="0.25">
      <c r="A46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6" spans="1:1" x14ac:dyDescent="0.25">
      <c r="A56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8" spans="1:1" x14ac:dyDescent="0.25">
      <c r="A78" s="25"/>
    </row>
    <row r="79" spans="1:1" x14ac:dyDescent="0.25">
      <c r="A79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1" spans="1:1" x14ac:dyDescent="0.25">
      <c r="A111" s="25"/>
    </row>
    <row r="112" spans="1:1" x14ac:dyDescent="0.25">
      <c r="A112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72</v>
      </c>
      <c r="B1" s="14" t="s">
        <v>71</v>
      </c>
      <c r="C1" s="14" t="s">
        <v>70</v>
      </c>
      <c r="D1" s="14" t="s">
        <v>69</v>
      </c>
      <c r="E1" s="14" t="s">
        <v>68</v>
      </c>
      <c r="F1" s="14" t="s">
        <v>67</v>
      </c>
    </row>
    <row r="2" spans="1:6" x14ac:dyDescent="0.25">
      <c r="A2" s="25"/>
    </row>
    <row r="3" spans="1:6" x14ac:dyDescent="0.25">
      <c r="A3" s="25"/>
    </row>
    <row r="6" spans="1:6" x14ac:dyDescent="0.25">
      <c r="A6" s="25"/>
    </row>
    <row r="7" spans="1:6" x14ac:dyDescent="0.25">
      <c r="A7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3" spans="1:6" x14ac:dyDescent="0.25">
      <c r="A13" s="25"/>
    </row>
    <row r="14" spans="1:6" x14ac:dyDescent="0.25">
      <c r="A14" s="25"/>
    </row>
    <row r="15" spans="1:6" x14ac:dyDescent="0.25">
      <c r="A15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3" spans="1:1" x14ac:dyDescent="0.25">
      <c r="A43" s="25"/>
    </row>
    <row r="45" spans="1:1" x14ac:dyDescent="0.25">
      <c r="A45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7" spans="1:1" x14ac:dyDescent="0.25">
      <c r="A77" s="25"/>
    </row>
    <row r="78" spans="1:1" x14ac:dyDescent="0.25">
      <c r="A78" s="25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0" spans="1:1" x14ac:dyDescent="0.25">
      <c r="A110" s="25"/>
    </row>
    <row r="112" spans="1: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20"/>
      <c r="B1" s="22" t="s">
        <v>33</v>
      </c>
      <c r="C1" s="22" t="s">
        <v>34</v>
      </c>
      <c r="D1" s="22" t="s">
        <v>35</v>
      </c>
      <c r="E1" s="22" t="s">
        <v>36</v>
      </c>
      <c r="F1" s="22" t="s">
        <v>32</v>
      </c>
      <c r="G1" s="22" t="s">
        <v>37</v>
      </c>
      <c r="H1" s="22" t="s">
        <v>31</v>
      </c>
    </row>
    <row r="2" spans="1:8" x14ac:dyDescent="0.25">
      <c r="A2" s="20" t="s">
        <v>16</v>
      </c>
      <c r="B2" s="23"/>
      <c r="C2" s="23"/>
      <c r="D2" s="23"/>
      <c r="E2" s="23"/>
      <c r="F2" s="23"/>
      <c r="G2" s="23"/>
      <c r="H2" s="21" t="e">
        <f t="shared" ref="H2:H9" si="0">G2/G$10</f>
        <v>#DIV/0!</v>
      </c>
    </row>
    <row r="3" spans="1:8" x14ac:dyDescent="0.25">
      <c r="A3" s="20" t="s">
        <v>15</v>
      </c>
      <c r="B3" s="23"/>
      <c r="C3" s="23"/>
      <c r="D3" s="23"/>
      <c r="E3" s="23"/>
      <c r="F3" s="23"/>
      <c r="G3" s="23"/>
      <c r="H3" s="21" t="e">
        <f t="shared" si="0"/>
        <v>#DIV/0!</v>
      </c>
    </row>
    <row r="4" spans="1:8" x14ac:dyDescent="0.25">
      <c r="A4" s="20" t="s">
        <v>14</v>
      </c>
      <c r="B4" s="24"/>
      <c r="C4" s="24"/>
      <c r="D4" s="24"/>
      <c r="E4" s="24"/>
      <c r="F4" s="24"/>
      <c r="G4" s="23"/>
      <c r="H4" s="21" t="e">
        <f t="shared" si="0"/>
        <v>#DIV/0!</v>
      </c>
    </row>
    <row r="5" spans="1:8" x14ac:dyDescent="0.25">
      <c r="A5" s="20" t="s">
        <v>29</v>
      </c>
      <c r="B5" s="23"/>
      <c r="C5" s="23"/>
      <c r="D5" s="23"/>
      <c r="E5" s="23"/>
      <c r="F5" s="23"/>
      <c r="G5" s="23"/>
      <c r="H5" s="21" t="e">
        <f t="shared" si="0"/>
        <v>#DIV/0!</v>
      </c>
    </row>
    <row r="6" spans="1:8" x14ac:dyDescent="0.25">
      <c r="A6" s="20" t="s">
        <v>51</v>
      </c>
      <c r="B6" s="24"/>
      <c r="C6" s="24"/>
      <c r="D6" s="24"/>
      <c r="E6" s="24"/>
      <c r="F6" s="24"/>
      <c r="G6" s="23"/>
      <c r="H6" s="21" t="e">
        <f t="shared" si="0"/>
        <v>#DIV/0!</v>
      </c>
    </row>
    <row r="7" spans="1:8" x14ac:dyDescent="0.25">
      <c r="A7" s="20" t="s">
        <v>28</v>
      </c>
      <c r="B7" s="24"/>
      <c r="C7" s="24"/>
      <c r="D7" s="24"/>
      <c r="E7" s="24"/>
      <c r="F7" s="24"/>
      <c r="G7" s="23"/>
      <c r="H7" s="21" t="e">
        <f t="shared" si="0"/>
        <v>#DIV/0!</v>
      </c>
    </row>
    <row r="8" spans="1:8" x14ac:dyDescent="0.25">
      <c r="A8" s="20" t="s">
        <v>52</v>
      </c>
      <c r="B8" s="24"/>
      <c r="C8" s="24"/>
      <c r="D8" s="24"/>
      <c r="E8" s="24"/>
      <c r="F8" s="24"/>
      <c r="G8" s="23"/>
      <c r="H8" s="21" t="e">
        <f t="shared" si="0"/>
        <v>#DIV/0!</v>
      </c>
    </row>
    <row r="9" spans="1:8" x14ac:dyDescent="0.25">
      <c r="A9" s="20" t="s">
        <v>17</v>
      </c>
      <c r="B9" s="23"/>
      <c r="C9" s="23"/>
      <c r="D9" s="23"/>
      <c r="E9" s="23"/>
      <c r="F9" s="23"/>
      <c r="G9" s="23"/>
      <c r="H9" s="21" t="e">
        <f t="shared" si="0"/>
        <v>#DIV/0!</v>
      </c>
    </row>
    <row r="10" spans="1:8" x14ac:dyDescent="0.25">
      <c r="A10" s="20" t="s">
        <v>27</v>
      </c>
      <c r="B10" s="23">
        <f t="shared" ref="B10:G10" si="1">SUM(B2:B9)</f>
        <v>0</v>
      </c>
      <c r="C10" s="23">
        <f t="shared" si="1"/>
        <v>0</v>
      </c>
      <c r="D10" s="23">
        <f t="shared" si="1"/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" sqref="C1"/>
    </sheetView>
  </sheetViews>
  <sheetFormatPr defaultRowHeight="15" x14ac:dyDescent="0.25"/>
  <cols>
    <col min="2" max="2" width="14" customWidth="1"/>
    <col min="3" max="4" width="9.7109375" bestFit="1" customWidth="1"/>
  </cols>
  <sheetData>
    <row r="1" spans="1:5" x14ac:dyDescent="0.25">
      <c r="B1" s="26"/>
      <c r="C1" s="26" t="s">
        <v>63</v>
      </c>
      <c r="D1" s="26"/>
      <c r="E1" s="26"/>
    </row>
    <row r="2" spans="1:5" x14ac:dyDescent="0.25">
      <c r="A2" s="15"/>
      <c r="B2" s="15" t="s">
        <v>30</v>
      </c>
    </row>
    <row r="3" spans="1:5" x14ac:dyDescent="0.25">
      <c r="A3" s="19" t="s">
        <v>54</v>
      </c>
      <c r="B3" s="19"/>
    </row>
    <row r="4" spans="1:5" x14ac:dyDescent="0.25">
      <c r="A4" s="18" t="s">
        <v>56</v>
      </c>
      <c r="B4" s="18"/>
    </row>
    <row r="5" spans="1:5" x14ac:dyDescent="0.25">
      <c r="A5" s="18" t="s">
        <v>57</v>
      </c>
      <c r="B5" s="18"/>
    </row>
    <row r="6" spans="1:5" x14ac:dyDescent="0.25">
      <c r="A6" s="18" t="s">
        <v>55</v>
      </c>
      <c r="B6" s="18"/>
    </row>
    <row r="7" spans="1:5" x14ac:dyDescent="0.25">
      <c r="A7" s="18" t="s">
        <v>59</v>
      </c>
      <c r="B7" s="18"/>
    </row>
    <row r="8" spans="1:5" x14ac:dyDescent="0.25">
      <c r="A8" s="18" t="s">
        <v>58</v>
      </c>
      <c r="B8" s="17"/>
    </row>
    <row r="9" spans="1:5" x14ac:dyDescent="0.25">
      <c r="A9" s="18" t="s">
        <v>60</v>
      </c>
      <c r="B9" s="17"/>
    </row>
    <row r="10" spans="1:5" x14ac:dyDescent="0.25">
      <c r="A10" s="16" t="s">
        <v>61</v>
      </c>
      <c r="B10" s="16"/>
    </row>
    <row r="11" spans="1:5" x14ac:dyDescent="0.25">
      <c r="A11" s="15" t="s">
        <v>62</v>
      </c>
      <c r="B11" s="1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23</v>
      </c>
      <c r="E1" s="14" t="s">
        <v>24</v>
      </c>
    </row>
    <row r="2" spans="1:5" x14ac:dyDescent="0.25">
      <c r="A2" s="13" t="s">
        <v>18</v>
      </c>
      <c r="B2" s="5">
        <v>0</v>
      </c>
      <c r="C2" s="1">
        <v>0</v>
      </c>
      <c r="D2" s="1">
        <v>0</v>
      </c>
      <c r="E2" s="1">
        <v>0</v>
      </c>
    </row>
    <row r="3" spans="1:5" x14ac:dyDescent="0.25">
      <c r="A3" s="13" t="s">
        <v>26</v>
      </c>
      <c r="B3" s="5">
        <v>0</v>
      </c>
      <c r="C3" s="1">
        <v>0</v>
      </c>
      <c r="D3" s="1">
        <v>0</v>
      </c>
      <c r="E3" s="1">
        <v>0</v>
      </c>
    </row>
    <row r="4" spans="1:5" x14ac:dyDescent="0.25">
      <c r="A4" s="13" t="s">
        <v>25</v>
      </c>
      <c r="B4" s="5">
        <v>0</v>
      </c>
      <c r="C4" s="1">
        <v>0</v>
      </c>
      <c r="D4" s="1">
        <v>0</v>
      </c>
      <c r="E4" s="1">
        <v>0</v>
      </c>
    </row>
    <row r="5" spans="1:5" x14ac:dyDescent="0.25">
      <c r="A5" s="13" t="s">
        <v>19</v>
      </c>
      <c r="B5" s="5">
        <v>0</v>
      </c>
      <c r="C5" s="1">
        <v>0</v>
      </c>
      <c r="D5" s="1">
        <v>0</v>
      </c>
      <c r="E5" s="1">
        <v>0</v>
      </c>
    </row>
    <row r="6" spans="1:5" x14ac:dyDescent="0.25">
      <c r="A6" s="13" t="s">
        <v>20</v>
      </c>
      <c r="B6" s="5">
        <v>0</v>
      </c>
      <c r="C6" s="1">
        <v>0</v>
      </c>
      <c r="D6" s="1">
        <v>0</v>
      </c>
      <c r="E6" s="1">
        <v>0</v>
      </c>
    </row>
    <row r="7" spans="1:5" x14ac:dyDescent="0.25">
      <c r="A7" s="13" t="s">
        <v>21</v>
      </c>
      <c r="B7" s="5">
        <v>0</v>
      </c>
      <c r="C7" s="1">
        <v>0</v>
      </c>
      <c r="D7" s="1">
        <v>0</v>
      </c>
      <c r="E7" s="1">
        <v>0</v>
      </c>
    </row>
    <row r="8" spans="1:5" x14ac:dyDescent="0.25">
      <c r="A8" s="13" t="s">
        <v>22</v>
      </c>
      <c r="B8" s="5">
        <v>0</v>
      </c>
      <c r="C8" s="1">
        <v>0</v>
      </c>
      <c r="D8" s="1">
        <v>0</v>
      </c>
      <c r="E8" s="1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14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5</v>
      </c>
      <c r="F1" s="4" t="s">
        <v>2</v>
      </c>
      <c r="G1" s="14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Queue First Job 2018-03-06</vt:lpstr>
      <vt:lpstr>Project Usage 2018-03-06</vt:lpstr>
      <vt:lpstr>Project Status 2018-03-06</vt:lpstr>
      <vt:lpstr>Personal Status 2018-03-06</vt:lpstr>
      <vt:lpstr>Storage By Org 2018-03-06</vt:lpstr>
      <vt:lpstr>Active Users 2018-03-06</vt:lpstr>
      <vt:lpstr>By Cores CPU 2018-03-06</vt:lpstr>
      <vt:lpstr>Applications CPU 2018-03-06</vt:lpstr>
      <vt:lpstr>User Walltime CPU 2018-03-06</vt:lpstr>
      <vt:lpstr>Org HighLevel CPU 2018-03-06</vt:lpstr>
      <vt:lpstr>Org Breakdown CPU 2018-03-06</vt:lpstr>
      <vt:lpstr>Largest Jobs CPU 2018-03-06</vt:lpstr>
      <vt:lpstr>By Cores GPU 2018-03-06</vt:lpstr>
      <vt:lpstr>Applications GPU 2018-03-06</vt:lpstr>
      <vt:lpstr>User Walltime GPU 2018-03-06</vt:lpstr>
      <vt:lpstr>Org HighLevel GPU 2018-03-06</vt:lpstr>
      <vt:lpstr>Org Breakdown GPU 2018-03-06</vt:lpstr>
      <vt:lpstr>Largest Jobs GPU 2018-03-06</vt:lpstr>
      <vt:lpstr>Cumulative 2018-03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2018-03-01T06:52:17Z</dcterms:modified>
</cp:coreProperties>
</file>