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40" windowWidth="19155" windowHeight="7620"/>
  </bookViews>
  <sheets>
    <sheet name="Storage By Org 2017-06-20" sheetId="19" r:id="rId1"/>
    <sheet name="Active Users 2017-06-20" sheetId="18" r:id="rId2"/>
    <sheet name="By Cores CPU 2017-06-20" sheetId="15" r:id="rId3"/>
    <sheet name="Applications CPU 2017-06-20" sheetId="1" r:id="rId4"/>
    <sheet name="User Walltime CPU 2017-06-20" sheetId="4" r:id="rId5"/>
    <sheet name="Org HighLevel CPU 2017-06-20" sheetId="7" r:id="rId6"/>
    <sheet name="Org Breakdown CPU 2017-06-20" sheetId="5" r:id="rId7"/>
    <sheet name="Largest Jobs CPU 2017-06-20" sheetId="6" r:id="rId8"/>
    <sheet name="By Cores GPU 2017-06-20" sheetId="16" r:id="rId9"/>
    <sheet name="Applications GPU 2017-06-20" sheetId="3" r:id="rId10"/>
    <sheet name="User Walltime GPU 2017-06-20" sheetId="10" r:id="rId11"/>
    <sheet name="Org HighLevel GPU 2017-06-20" sheetId="8" r:id="rId12"/>
    <sheet name="Org Breakdown GPU 2017-06-20" sheetId="9" r:id="rId13"/>
    <sheet name="Largest Jobs GPU 2017-06-20" sheetId="11" r:id="rId14"/>
    <sheet name="Cumulative 2017-06" sheetId="20" r:id="rId15"/>
  </sheets>
  <calcPr calcId="145621"/>
</workbook>
</file>

<file path=xl/calcChain.xml><?xml version="1.0" encoding="utf-8"?>
<calcChain xmlns="http://schemas.openxmlformats.org/spreadsheetml/2006/main">
  <c r="F8" i="19" l="1"/>
  <c r="E8" i="19"/>
  <c r="D8" i="19"/>
  <c r="C8" i="19"/>
  <c r="B8" i="19"/>
  <c r="G8" i="19" l="1"/>
  <c r="H4" i="19" s="1"/>
  <c r="H7" i="19"/>
  <c r="H3" i="19" l="1"/>
  <c r="H6" i="19"/>
  <c r="H2" i="19"/>
  <c r="H5" i="19"/>
</calcChain>
</file>

<file path=xl/sharedStrings.xml><?xml version="1.0" encoding="utf-8"?>
<sst xmlns="http://schemas.openxmlformats.org/spreadsheetml/2006/main" count="111" uniqueCount="50">
  <si>
    <t>Rank</t>
  </si>
  <si>
    <t>Application</t>
  </si>
  <si>
    <t>Number of Jobs</t>
  </si>
  <si>
    <t>Number of Users</t>
  </si>
  <si>
    <t>Username</t>
  </si>
  <si>
    <t>cores*walltime(hrs)</t>
  </si>
  <si>
    <t>Name</t>
  </si>
  <si>
    <t>Organization</t>
  </si>
  <si>
    <t>Core Hours</t>
  </si>
  <si>
    <t>Job ID</t>
  </si>
  <si>
    <t>Queue</t>
  </si>
  <si>
    <t>Cores</t>
  </si>
  <si>
    <t>Wall time</t>
  </si>
  <si>
    <t>Wait time</t>
  </si>
  <si>
    <t>NUS</t>
  </si>
  <si>
    <t>NTU</t>
  </si>
  <si>
    <t>A*STAR</t>
  </si>
  <si>
    <t>Other</t>
  </si>
  <si>
    <t>1</t>
  </si>
  <si>
    <t>25-96</t>
  </si>
  <si>
    <t>97-240</t>
  </si>
  <si>
    <t>241-960</t>
  </si>
  <si>
    <t>&gt;960</t>
  </si>
  <si>
    <t>Median Wait (hrs)</t>
  </si>
  <si>
    <t>Mean Wait (hrs)</t>
  </si>
  <si>
    <t>24</t>
  </si>
  <si>
    <t>2-23</t>
  </si>
  <si>
    <t>TOTAL</t>
  </si>
  <si>
    <t>SUTD</t>
  </si>
  <si>
    <t>CREATE</t>
  </si>
  <si>
    <t>Active Users</t>
  </si>
  <si>
    <t>%</t>
  </si>
  <si>
    <t>seq (TB)</t>
  </si>
  <si>
    <t>home (TB)</t>
  </si>
  <si>
    <t>home1 (TB)</t>
  </si>
  <si>
    <t>scratch (TB)</t>
  </si>
  <si>
    <t>secure (TB)</t>
  </si>
  <si>
    <t>Total (TB)</t>
  </si>
  <si>
    <t>Top Application</t>
  </si>
  <si>
    <t>GPUs*walltime(hrs)</t>
  </si>
  <si>
    <t>GPUs</t>
  </si>
  <si>
    <t>2-4</t>
  </si>
  <si>
    <t>5-10</t>
  </si>
  <si>
    <t>11-40</t>
  </si>
  <si>
    <t>&gt;40</t>
  </si>
  <si>
    <t>GPU Hours</t>
  </si>
  <si>
    <t>Date</t>
  </si>
  <si>
    <t>Cumulative Core Hours (Total)</t>
  </si>
  <si>
    <t>Cumulative Core Hours (GPU Nodes)</t>
  </si>
  <si>
    <t>Cumulative Core Hours (CPU nodes)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</si>
</sst>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3" fontId="16" fillId="0" borderId="0" xfId="0" applyNumberFormat="1" applyFont="1"/>
    <xf numFmtId="3" fontId="0" fillId="0" borderId="0" xfId="0" applyNumberForma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9" fontId="16" fillId="0" borderId="0" xfId="0" applyNumberFormat="1" applyFont="1" applyAlignment="1">
      <alignment horizontal="right"/>
    </xf>
    <xf numFmtId="49" fontId="16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16" fillId="0" borderId="0" xfId="0" applyNumberFormat="1" applyFont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165" fontId="0" fillId="0" borderId="13" xfId="0" applyNumberFormat="1" applyBorder="1"/>
    <xf numFmtId="0" fontId="16" fillId="0" borderId="13" xfId="0" applyFont="1" applyBorder="1" applyAlignment="1">
      <alignment horizontal="center"/>
    </xf>
    <xf numFmtId="164" fontId="0" fillId="0" borderId="13" xfId="0" applyNumberFormat="1" applyBorder="1"/>
    <xf numFmtId="164" fontId="0" fillId="0" borderId="13" xfId="0" applyNumberFormat="1" applyFill="1" applyBorder="1"/>
    <xf numFmtId="49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'Cumulative 2017-06'!$B$1</c:f>
              <c:strCache>
                <c:ptCount val="1"/>
                <c:pt idx="0">
                  <c:v>Cumulative Core Hours (CPU nodes)</c:v>
                </c:pt>
              </c:strCache>
            </c:strRef>
          </c:tx>
          <c:cat>
            <c:numRef>
              <c:f>'Cumulative 2017-06'!$A$2:$A$10</c:f>
              <c:numCache>
                <c:formatCode>m/d/yyyy</c:formatCode>
                <c:ptCount val="9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42710</c:v>
                </c:pt>
              </c:numCache>
            </c:numRef>
          </c:cat>
          <c:val>
            <c:numRef>
              <c:f>'Cumulative 2017-06'!$B$2:$B$10</c:f>
              <c:numCache>
                <c:formatCode>#,##0.0</c:formatCode>
                <c:ptCount val="9"/>
                <c:pt idx="0">
                  <c:v>0</c:v>
                </c:pt>
                <c:pt idx="1">
                  <c:v>40330490.090555601</c:v>
                </c:pt>
                <c:pt idx="2">
                  <c:v>42272318.338611163</c:v>
                </c:pt>
                <c:pt idx="3">
                  <c:v>61272817.936388962</c:v>
                </c:pt>
                <c:pt idx="4">
                  <c:v>80419405.701388955</c:v>
                </c:pt>
                <c:pt idx="5">
                  <c:v>91797570.830833361</c:v>
                </c:pt>
                <c:pt idx="6">
                  <c:v>105082245.94444446</c:v>
                </c:pt>
                <c:pt idx="7">
                  <c:v>121867569.14833337</c:v>
                </c:pt>
                <c:pt idx="8">
                  <c:v>125709252.57027781</c:v>
                </c:pt>
              </c:numCache>
            </c:numRef>
          </c:val>
        </c:ser>
        <c:ser>
          <c:idx val="1"/>
          <c:order val="1"/>
          <c:tx>
            <c:strRef>
              <c:f>'Cumulative 2017-06'!$C$1</c:f>
              <c:strCache>
                <c:ptCount val="1"/>
                <c:pt idx="0">
                  <c:v>Cumulative Core Hours (GPU Nodes)</c:v>
                </c:pt>
              </c:strCache>
            </c:strRef>
          </c:tx>
          <c:cat>
            <c:numRef>
              <c:f>'Cumulative 2017-06'!$A$2:$A$10</c:f>
              <c:numCache>
                <c:formatCode>m/d/yyyy</c:formatCode>
                <c:ptCount val="9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42710</c:v>
                </c:pt>
              </c:numCache>
            </c:numRef>
          </c:cat>
          <c:val>
            <c:numRef>
              <c:f>'Cumulative 2017-06'!$C$2:$C$10</c:f>
              <c:numCache>
                <c:formatCode>#,##0.0</c:formatCode>
                <c:ptCount val="9"/>
                <c:pt idx="0">
                  <c:v>0</c:v>
                </c:pt>
                <c:pt idx="1">
                  <c:v>5033947.3422222203</c:v>
                </c:pt>
                <c:pt idx="2">
                  <c:v>5180112.3222222207</c:v>
                </c:pt>
                <c:pt idx="3">
                  <c:v>6788200.1555555509</c:v>
                </c:pt>
                <c:pt idx="4">
                  <c:v>8659560.7688888814</c:v>
                </c:pt>
                <c:pt idx="5">
                  <c:v>11262494.555555552</c:v>
                </c:pt>
                <c:pt idx="6">
                  <c:v>13249154.188888881</c:v>
                </c:pt>
                <c:pt idx="7">
                  <c:v>15551657.535555551</c:v>
                </c:pt>
                <c:pt idx="8">
                  <c:v>16024845.195555551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61952"/>
        <c:axId val="129684224"/>
      </c:areaChart>
      <c:dateAx>
        <c:axId val="129661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29684224"/>
        <c:crosses val="autoZero"/>
        <c:auto val="1"/>
        <c:lblOffset val="100"/>
        <c:baseTimeUnit val="days"/>
      </c:dateAx>
      <c:valAx>
        <c:axId val="129684224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2966195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'Cumulative 2017-06'!$H$1</c:f>
              <c:strCache>
                <c:ptCount val="1"/>
                <c:pt idx="0">
                  <c:v>A*STAR</c:v>
                </c:pt>
              </c:strCache>
            </c:strRef>
          </c:tx>
          <c:cat>
            <c:numRef>
              <c:f>'Cumulative 2017-06'!$G$2:$G$10</c:f>
              <c:numCache>
                <c:formatCode>m/d/yyyy</c:formatCode>
                <c:ptCount val="9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42710</c:v>
                </c:pt>
              </c:numCache>
            </c:numRef>
          </c:cat>
          <c:val>
            <c:numRef>
              <c:f>'Cumulative 2017-06'!$H$2:$H$10</c:f>
              <c:numCache>
                <c:formatCode>#,##0.0</c:formatCode>
                <c:ptCount val="9"/>
                <c:pt idx="0">
                  <c:v>0</c:v>
                </c:pt>
                <c:pt idx="1">
                  <c:v>23684370.820555601</c:v>
                </c:pt>
                <c:pt idx="2">
                  <c:v>25114494.81444449</c:v>
                </c:pt>
                <c:pt idx="3">
                  <c:v>34275807.027222268</c:v>
                </c:pt>
                <c:pt idx="4">
                  <c:v>41874775.00250005</c:v>
                </c:pt>
                <c:pt idx="5">
                  <c:v>45743559.290000051</c:v>
                </c:pt>
                <c:pt idx="6">
                  <c:v>49915318.677222274</c:v>
                </c:pt>
                <c:pt idx="7">
                  <c:v>56129899.423611164</c:v>
                </c:pt>
                <c:pt idx="8">
                  <c:v>57343464.365000054</c:v>
                </c:pt>
              </c:numCache>
            </c:numRef>
          </c:val>
        </c:ser>
        <c:ser>
          <c:idx val="1"/>
          <c:order val="1"/>
          <c:tx>
            <c:strRef>
              <c:f>'Cumulative 2017-06'!$I$1</c:f>
              <c:strCache>
                <c:ptCount val="1"/>
                <c:pt idx="0">
                  <c:v>NUS</c:v>
                </c:pt>
              </c:strCache>
            </c:strRef>
          </c:tx>
          <c:cat>
            <c:numRef>
              <c:f>'Cumulative 2017-06'!$G$2:$G$10</c:f>
              <c:numCache>
                <c:formatCode>m/d/yyyy</c:formatCode>
                <c:ptCount val="9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42710</c:v>
                </c:pt>
              </c:numCache>
            </c:numRef>
          </c:cat>
          <c:val>
            <c:numRef>
              <c:f>'Cumulative 2017-06'!$I$2:$I$10</c:f>
              <c:numCache>
                <c:formatCode>#,##0.0</c:formatCode>
                <c:ptCount val="9"/>
                <c:pt idx="0">
                  <c:v>0</c:v>
                </c:pt>
                <c:pt idx="1">
                  <c:v>12013985.7005556</c:v>
                </c:pt>
                <c:pt idx="2">
                  <c:v>12117030.835000044</c:v>
                </c:pt>
                <c:pt idx="3">
                  <c:v>17592846.070277825</c:v>
                </c:pt>
                <c:pt idx="4">
                  <c:v>24181683.087500043</c:v>
                </c:pt>
                <c:pt idx="5">
                  <c:v>28231926.511388935</c:v>
                </c:pt>
                <c:pt idx="6">
                  <c:v>34904363.028333388</c:v>
                </c:pt>
                <c:pt idx="7">
                  <c:v>40616298.492777824</c:v>
                </c:pt>
                <c:pt idx="8">
                  <c:v>42044918.803055607</c:v>
                </c:pt>
              </c:numCache>
            </c:numRef>
          </c:val>
        </c:ser>
        <c:ser>
          <c:idx val="2"/>
          <c:order val="2"/>
          <c:tx>
            <c:strRef>
              <c:f>'Cumulative 2017-06'!$J$1</c:f>
              <c:strCache>
                <c:ptCount val="1"/>
                <c:pt idx="0">
                  <c:v>NTU</c:v>
                </c:pt>
              </c:strCache>
            </c:strRef>
          </c:tx>
          <c:cat>
            <c:numRef>
              <c:f>'Cumulative 2017-06'!$G$2:$G$10</c:f>
              <c:numCache>
                <c:formatCode>m/d/yyyy</c:formatCode>
                <c:ptCount val="9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42710</c:v>
                </c:pt>
              </c:numCache>
            </c:numRef>
          </c:cat>
          <c:val>
            <c:numRef>
              <c:f>'Cumulative 2017-06'!$J$2:$J$10</c:f>
              <c:numCache>
                <c:formatCode>#,##0.0</c:formatCode>
                <c:ptCount val="9"/>
                <c:pt idx="0">
                  <c:v>0</c:v>
                </c:pt>
                <c:pt idx="1">
                  <c:v>7310391.2061111098</c:v>
                </c:pt>
                <c:pt idx="2">
                  <c:v>7746515.088333332</c:v>
                </c:pt>
                <c:pt idx="3">
                  <c:v>12743684.413611112</c:v>
                </c:pt>
                <c:pt idx="4">
                  <c:v>18131719.079166673</c:v>
                </c:pt>
                <c:pt idx="5">
                  <c:v>20946688.638888892</c:v>
                </c:pt>
                <c:pt idx="6">
                  <c:v>24377322.916666672</c:v>
                </c:pt>
                <c:pt idx="7">
                  <c:v>29517978.718888894</c:v>
                </c:pt>
                <c:pt idx="8">
                  <c:v>30959033.800555564</c:v>
                </c:pt>
              </c:numCache>
            </c:numRef>
          </c:val>
        </c:ser>
        <c:ser>
          <c:idx val="3"/>
          <c:order val="3"/>
          <c:tx>
            <c:strRef>
              <c:f>'Cumulative 2017-06'!$K$1</c:f>
              <c:strCache>
                <c:ptCount val="1"/>
                <c:pt idx="0">
                  <c:v>Other</c:v>
                </c:pt>
              </c:strCache>
            </c:strRef>
          </c:tx>
          <c:cat>
            <c:numRef>
              <c:f>'Cumulative 2017-06'!$G$2:$G$10</c:f>
              <c:numCache>
                <c:formatCode>m/d/yyyy</c:formatCode>
                <c:ptCount val="9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42710</c:v>
                </c:pt>
              </c:numCache>
            </c:numRef>
          </c:cat>
          <c:val>
            <c:numRef>
              <c:f>'Cumulative 2017-06'!$K$2:$K$10</c:f>
              <c:numCache>
                <c:formatCode>#,##0.0</c:formatCode>
                <c:ptCount val="9"/>
                <c:pt idx="0">
                  <c:v>0</c:v>
                </c:pt>
                <c:pt idx="1">
                  <c:v>2355689.7055554884</c:v>
                </c:pt>
                <c:pt idx="2">
                  <c:v>2474389.9230554923</c:v>
                </c:pt>
                <c:pt idx="3">
                  <c:v>3448680.5808332525</c:v>
                </c:pt>
                <c:pt idx="4">
                  <c:v>4890789.3011109931</c:v>
                </c:pt>
                <c:pt idx="5">
                  <c:v>8137890.9461109843</c:v>
                </c:pt>
                <c:pt idx="6">
                  <c:v>9134395.5111109316</c:v>
                </c:pt>
                <c:pt idx="7">
                  <c:v>11155050.048610983</c:v>
                </c:pt>
                <c:pt idx="8">
                  <c:v>11386680.797222083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72160"/>
        <c:axId val="129786240"/>
      </c:areaChart>
      <c:dateAx>
        <c:axId val="1297721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29786240"/>
        <c:crosses val="autoZero"/>
        <c:auto val="1"/>
        <c:lblOffset val="100"/>
        <c:baseTimeUnit val="days"/>
      </c:dateAx>
      <c:valAx>
        <c:axId val="129786240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2977216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14</xdr:row>
      <xdr:rowOff>147637</xdr:rowOff>
    </xdr:from>
    <xdr:to>
      <xdr:col>4</xdr:col>
      <xdr:colOff>323850</xdr:colOff>
      <xdr:row>29</xdr:row>
      <xdr:rowOff>33337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733425</xdr:colOff>
      <xdr:row>14</xdr:row>
      <xdr:rowOff>166687</xdr:rowOff>
    </xdr:from>
    <xdr:to>
      <xdr:col>10</xdr:col>
      <xdr:colOff>381000</xdr:colOff>
      <xdr:row>29</xdr:row>
      <xdr:rowOff>52387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/>
  </sheetViews>
  <sheetFormatPr defaultRowHeight="15" x14ac:dyDescent="0.25"/>
  <cols>
    <col min="2" max="2" width="10.28515625" customWidth="1"/>
    <col min="3" max="3" width="11.140625" customWidth="1"/>
    <col min="4" max="4" width="11.42578125" customWidth="1"/>
    <col min="5" max="5" width="10.28515625" customWidth="1"/>
    <col min="6" max="6" width="11.28515625" customWidth="1"/>
    <col min="7" max="7" width="10" customWidth="1"/>
  </cols>
  <sheetData>
    <row r="1" spans="1:8" x14ac:dyDescent="0.25">
      <c r="A1" s="20"/>
      <c r="B1" s="22" t="s">
        <v>33</v>
      </c>
      <c r="C1" s="22" t="s">
        <v>34</v>
      </c>
      <c r="D1" s="22" t="s">
        <v>35</v>
      </c>
      <c r="E1" s="22" t="s">
        <v>36</v>
      </c>
      <c r="F1" s="22" t="s">
        <v>32</v>
      </c>
      <c r="G1" s="22" t="s">
        <v>37</v>
      </c>
      <c r="H1" s="22" t="s">
        <v>31</v>
      </c>
    </row>
    <row r="2" spans="1:8" x14ac:dyDescent="0.25">
      <c r="A2" s="20" t="s">
        <v>16</v>
      </c>
      <c r="B2" s="23"/>
      <c r="C2" s="23"/>
      <c r="D2" s="23"/>
      <c r="E2" s="23"/>
      <c r="F2" s="23"/>
      <c r="G2" s="23"/>
      <c r="H2" s="21" t="e">
        <f t="shared" ref="H2:H7" si="0">G2/G$8</f>
        <v>#DIV/0!</v>
      </c>
    </row>
    <row r="3" spans="1:8" x14ac:dyDescent="0.25">
      <c r="A3" s="20" t="s">
        <v>29</v>
      </c>
      <c r="B3" s="23"/>
      <c r="C3" s="23"/>
      <c r="D3" s="23"/>
      <c r="E3" s="23"/>
      <c r="F3" s="23"/>
      <c r="G3" s="23"/>
      <c r="H3" s="21" t="e">
        <f t="shared" si="0"/>
        <v>#DIV/0!</v>
      </c>
    </row>
    <row r="4" spans="1:8" x14ac:dyDescent="0.25">
      <c r="A4" s="20" t="s">
        <v>15</v>
      </c>
      <c r="B4" s="23"/>
      <c r="C4" s="23"/>
      <c r="D4" s="23"/>
      <c r="E4" s="23"/>
      <c r="F4" s="23"/>
      <c r="G4" s="23"/>
      <c r="H4" s="21" t="e">
        <f t="shared" si="0"/>
        <v>#DIV/0!</v>
      </c>
    </row>
    <row r="5" spans="1:8" x14ac:dyDescent="0.25">
      <c r="A5" s="20" t="s">
        <v>14</v>
      </c>
      <c r="B5" s="24"/>
      <c r="C5" s="24"/>
      <c r="D5" s="24"/>
      <c r="E5" s="24"/>
      <c r="F5" s="24"/>
      <c r="G5" s="23"/>
      <c r="H5" s="21" t="e">
        <f t="shared" si="0"/>
        <v>#DIV/0!</v>
      </c>
    </row>
    <row r="6" spans="1:8" x14ac:dyDescent="0.25">
      <c r="A6" s="20" t="s">
        <v>28</v>
      </c>
      <c r="B6" s="24"/>
      <c r="C6" s="24"/>
      <c r="D6" s="24"/>
      <c r="E6" s="24"/>
      <c r="F6" s="24"/>
      <c r="G6" s="23"/>
      <c r="H6" s="21" t="e">
        <f t="shared" si="0"/>
        <v>#DIV/0!</v>
      </c>
    </row>
    <row r="7" spans="1:8" x14ac:dyDescent="0.25">
      <c r="A7" s="20" t="s">
        <v>17</v>
      </c>
      <c r="B7" s="23"/>
      <c r="C7" s="23"/>
      <c r="D7" s="23"/>
      <c r="E7" s="23"/>
      <c r="F7" s="23"/>
      <c r="G7" s="23"/>
      <c r="H7" s="21" t="e">
        <f t="shared" si="0"/>
        <v>#DIV/0!</v>
      </c>
    </row>
    <row r="8" spans="1:8" x14ac:dyDescent="0.25">
      <c r="A8" s="20" t="s">
        <v>27</v>
      </c>
      <c r="B8" s="23">
        <f t="shared" ref="B8:G8" si="1">SUM(B2:B7)</f>
        <v>0</v>
      </c>
      <c r="C8" s="23">
        <f t="shared" si="1"/>
        <v>0</v>
      </c>
      <c r="D8" s="23">
        <f t="shared" si="1"/>
        <v>0</v>
      </c>
      <c r="E8" s="23">
        <f t="shared" si="1"/>
        <v>0</v>
      </c>
      <c r="F8" s="23">
        <f t="shared" si="1"/>
        <v>0</v>
      </c>
      <c r="G8" s="23">
        <f t="shared" si="1"/>
        <v>0</v>
      </c>
      <c r="H8" s="2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RowHeight="15" x14ac:dyDescent="0.25"/>
  <cols>
    <col min="1" max="1" width="9.140625" style="7"/>
    <col min="2" max="2" width="19.140625" customWidth="1"/>
    <col min="3" max="3" width="19.140625" style="1" customWidth="1"/>
    <col min="4" max="4" width="15.140625" style="5" customWidth="1"/>
    <col min="5" max="5" width="16.28515625" customWidth="1"/>
  </cols>
  <sheetData>
    <row r="1" spans="1:7" s="2" customFormat="1" x14ac:dyDescent="0.25">
      <c r="A1" s="6" t="s">
        <v>0</v>
      </c>
      <c r="B1" s="2" t="s">
        <v>1</v>
      </c>
      <c r="C1" s="3" t="s">
        <v>39</v>
      </c>
      <c r="D1" s="4" t="s">
        <v>2</v>
      </c>
      <c r="E1" s="2" t="s">
        <v>3</v>
      </c>
    </row>
    <row r="8" spans="1:7" x14ac:dyDescent="0.25">
      <c r="F8" s="1"/>
      <c r="G8" s="5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/>
  </sheetViews>
  <sheetFormatPr defaultRowHeight="15" x14ac:dyDescent="0.25"/>
  <cols>
    <col min="1" max="1" width="9.140625" style="7"/>
    <col min="2" max="2" width="19.140625" customWidth="1"/>
    <col min="3" max="3" width="24.7109375" customWidth="1"/>
    <col min="4" max="4" width="14" customWidth="1"/>
    <col min="5" max="5" width="18.7109375" style="1" customWidth="1"/>
    <col min="6" max="6" width="15.140625" style="5" customWidth="1"/>
    <col min="7" max="7" width="24.7109375" customWidth="1"/>
  </cols>
  <sheetData>
    <row r="1" spans="1:8" s="2" customFormat="1" x14ac:dyDescent="0.25">
      <c r="A1" s="6" t="s">
        <v>0</v>
      </c>
      <c r="B1" s="2" t="s">
        <v>4</v>
      </c>
      <c r="C1" s="2" t="s">
        <v>6</v>
      </c>
      <c r="D1" s="2" t="s">
        <v>7</v>
      </c>
      <c r="E1" s="3" t="s">
        <v>39</v>
      </c>
      <c r="F1" s="4" t="s">
        <v>2</v>
      </c>
      <c r="G1" s="2" t="s">
        <v>38</v>
      </c>
    </row>
    <row r="2" spans="1:8" x14ac:dyDescent="0.25">
      <c r="H2" s="1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2" t="s">
        <v>7</v>
      </c>
      <c r="C1" s="3" t="s">
        <v>39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2" t="s">
        <v>7</v>
      </c>
      <c r="C1" s="3" t="s">
        <v>39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1" width="6.42578125" style="8" customWidth="1"/>
    <col min="2" max="2" width="11.28515625" style="9" customWidth="1"/>
    <col min="3" max="3" width="12" style="8" customWidth="1"/>
    <col min="4" max="4" width="11.28515625" style="8" customWidth="1"/>
    <col min="5" max="5" width="9.5703125" style="8" customWidth="1"/>
    <col min="6" max="6" width="9.140625" style="8" customWidth="1"/>
    <col min="7" max="7" width="7.5703125" style="10" customWidth="1"/>
    <col min="8" max="8" width="9.5703125" style="9" customWidth="1"/>
    <col min="9" max="9" width="9.140625" style="9"/>
    <col min="10" max="16384" width="9.140625" style="8"/>
  </cols>
  <sheetData>
    <row r="1" spans="1:9" s="11" customFormat="1" x14ac:dyDescent="0.25">
      <c r="A1" s="11" t="s">
        <v>0</v>
      </c>
      <c r="B1" s="11" t="s">
        <v>45</v>
      </c>
      <c r="C1" s="11" t="s">
        <v>1</v>
      </c>
      <c r="D1" s="11" t="s">
        <v>4</v>
      </c>
      <c r="E1" s="11" t="s">
        <v>9</v>
      </c>
      <c r="F1" s="11" t="s">
        <v>10</v>
      </c>
      <c r="G1" s="11" t="s">
        <v>40</v>
      </c>
      <c r="H1" s="11" t="s">
        <v>12</v>
      </c>
      <c r="I1" s="11" t="s">
        <v>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A2" sqref="A2"/>
    </sheetView>
  </sheetViews>
  <sheetFormatPr defaultRowHeight="15" x14ac:dyDescent="0.25"/>
  <cols>
    <col min="1" max="1" width="19.140625" customWidth="1"/>
    <col min="2" max="2" width="22.5703125" customWidth="1"/>
    <col min="3" max="3" width="17.140625" customWidth="1"/>
    <col min="4" max="4" width="15" customWidth="1"/>
    <col min="6" max="6" width="19.140625" style="25" customWidth="1"/>
    <col min="7" max="7" width="19.140625" customWidth="1"/>
    <col min="8" max="8" width="22.5703125" style="1" customWidth="1"/>
    <col min="9" max="9" width="17.140625" style="1" customWidth="1"/>
    <col min="10" max="11" width="15" style="1" customWidth="1"/>
  </cols>
  <sheetData>
    <row r="1" spans="1:11" x14ac:dyDescent="0.25">
      <c r="A1" s="25" t="s">
        <v>46</v>
      </c>
      <c r="B1" t="s">
        <v>49</v>
      </c>
      <c r="C1" s="1" t="s">
        <v>48</v>
      </c>
      <c r="D1" s="25" t="s">
        <v>47</v>
      </c>
      <c r="G1" s="25" t="s">
        <v>46</v>
      </c>
      <c r="H1" s="25" t="s">
        <v>16</v>
      </c>
      <c r="I1" s="25" t="s">
        <v>14</v>
      </c>
      <c r="J1" s="25" t="s">
        <v>15</v>
      </c>
      <c r="K1" s="25" t="s">
        <v>17</v>
      </c>
    </row>
    <row r="2" spans="1:11" x14ac:dyDescent="0.25">
      <c r="A2" s="26">
        <v>42457</v>
      </c>
      <c r="B2" s="1">
        <v>0</v>
      </c>
      <c r="C2" s="1">
        <v>0</v>
      </c>
      <c r="D2" s="1">
        <v>0</v>
      </c>
      <c r="G2" s="26">
        <v>42457</v>
      </c>
      <c r="H2" s="1">
        <v>0</v>
      </c>
      <c r="I2" s="1">
        <v>0</v>
      </c>
      <c r="J2" s="1">
        <v>0</v>
      </c>
      <c r="K2" s="1">
        <v>0</v>
      </c>
    </row>
    <row r="3" spans="1:11" x14ac:dyDescent="0.25">
      <c r="A3" s="26">
        <v>42538</v>
      </c>
      <c r="B3" s="1">
        <v>40330490.090555601</v>
      </c>
      <c r="C3" s="1">
        <v>5033947.3422222203</v>
      </c>
      <c r="D3" s="1">
        <v>45364437.4327778</v>
      </c>
      <c r="G3" s="26">
        <v>42538</v>
      </c>
      <c r="H3" s="1">
        <v>23684370.820555601</v>
      </c>
      <c r="I3" s="1">
        <v>12013985.7005556</v>
      </c>
      <c r="J3" s="1">
        <v>7310391.2061111098</v>
      </c>
      <c r="K3" s="1">
        <v>2355689.7055554884</v>
      </c>
    </row>
    <row r="4" spans="1:11" x14ac:dyDescent="0.25">
      <c r="A4" s="26">
        <v>42551</v>
      </c>
      <c r="B4" s="1">
        <v>42272318.338611163</v>
      </c>
      <c r="C4" s="1">
        <v>5180112.3222222207</v>
      </c>
      <c r="D4" s="1">
        <v>47452430.660833359</v>
      </c>
      <c r="G4" s="26">
        <v>42551</v>
      </c>
      <c r="H4" s="1">
        <v>25114494.81444449</v>
      </c>
      <c r="I4" s="1">
        <v>12117030.835000044</v>
      </c>
      <c r="J4" s="1">
        <v>7746515.088333332</v>
      </c>
      <c r="K4" s="1">
        <v>2474389.9230554923</v>
      </c>
    </row>
    <row r="5" spans="1:11" x14ac:dyDescent="0.25">
      <c r="A5" s="26">
        <v>42582</v>
      </c>
      <c r="B5" s="1">
        <v>61272817.936388962</v>
      </c>
      <c r="C5" s="1">
        <v>6788200.1555555509</v>
      </c>
      <c r="D5" s="1">
        <v>68061018.091944456</v>
      </c>
      <c r="G5" s="26">
        <v>42582</v>
      </c>
      <c r="H5" s="1">
        <v>34275807.027222268</v>
      </c>
      <c r="I5" s="1">
        <v>17592846.070277825</v>
      </c>
      <c r="J5" s="1">
        <v>12743684.413611112</v>
      </c>
      <c r="K5" s="1">
        <v>3448680.5808332525</v>
      </c>
    </row>
    <row r="6" spans="1:11" x14ac:dyDescent="0.25">
      <c r="A6" s="26">
        <v>42613</v>
      </c>
      <c r="B6" s="1">
        <v>80419405.701388955</v>
      </c>
      <c r="C6" s="1">
        <v>8659560.7688888814</v>
      </c>
      <c r="D6" s="1">
        <v>89078966.470277756</v>
      </c>
      <c r="G6" s="26">
        <v>42613</v>
      </c>
      <c r="H6" s="1">
        <v>41874775.00250005</v>
      </c>
      <c r="I6" s="1">
        <v>24181683.087500043</v>
      </c>
      <c r="J6" s="1">
        <v>18131719.079166673</v>
      </c>
      <c r="K6" s="1">
        <v>4890789.3011109931</v>
      </c>
    </row>
    <row r="7" spans="1:11" x14ac:dyDescent="0.25">
      <c r="A7" s="26">
        <v>42643</v>
      </c>
      <c r="B7" s="1">
        <v>91797570.830833361</v>
      </c>
      <c r="C7" s="1">
        <v>11262494.555555552</v>
      </c>
      <c r="D7" s="1">
        <v>103060065.38638885</v>
      </c>
      <c r="G7" s="26">
        <v>42643</v>
      </c>
      <c r="H7" s="1">
        <v>45743559.290000051</v>
      </c>
      <c r="I7" s="1">
        <v>28231926.511388935</v>
      </c>
      <c r="J7" s="1">
        <v>20946688.638888892</v>
      </c>
      <c r="K7" s="1">
        <v>8137890.9461109843</v>
      </c>
    </row>
    <row r="8" spans="1:11" x14ac:dyDescent="0.25">
      <c r="A8" s="26">
        <v>42674</v>
      </c>
      <c r="B8" s="1">
        <v>105082245.94444446</v>
      </c>
      <c r="C8" s="1">
        <v>13249154.188888881</v>
      </c>
      <c r="D8" s="1">
        <v>118331400.13333325</v>
      </c>
      <c r="G8" s="26">
        <v>42674</v>
      </c>
      <c r="H8" s="1">
        <v>49915318.677222274</v>
      </c>
      <c r="I8" s="1">
        <v>34904363.028333388</v>
      </c>
      <c r="J8" s="1">
        <v>24377322.916666672</v>
      </c>
      <c r="K8" s="1">
        <v>9134395.5111109316</v>
      </c>
    </row>
    <row r="9" spans="1:11" x14ac:dyDescent="0.25">
      <c r="A9" s="26">
        <v>42704</v>
      </c>
      <c r="B9" s="1">
        <v>121867569.14833337</v>
      </c>
      <c r="C9" s="1">
        <v>15551657.535555551</v>
      </c>
      <c r="D9" s="1">
        <v>137419226.68388885</v>
      </c>
      <c r="G9" s="26">
        <v>42704</v>
      </c>
      <c r="H9" s="1">
        <v>56129899.423611164</v>
      </c>
      <c r="I9" s="1">
        <v>40616298.492777824</v>
      </c>
      <c r="J9" s="1">
        <v>29517978.718888894</v>
      </c>
      <c r="K9" s="1">
        <v>11155050.048610983</v>
      </c>
    </row>
    <row r="10" spans="1:11" x14ac:dyDescent="0.25">
      <c r="A10" s="26">
        <v>42710</v>
      </c>
      <c r="B10" s="1">
        <v>125709252.57027781</v>
      </c>
      <c r="C10" s="1">
        <v>16024845.195555551</v>
      </c>
      <c r="D10" s="1">
        <v>141734097.76583329</v>
      </c>
      <c r="G10" s="26">
        <v>42710</v>
      </c>
      <c r="H10" s="1">
        <v>57343464.365000054</v>
      </c>
      <c r="I10" s="1">
        <v>42044918.803055607</v>
      </c>
      <c r="J10" s="1">
        <v>30959033.800555564</v>
      </c>
      <c r="K10" s="1">
        <v>11386680.797222083</v>
      </c>
    </row>
    <row r="11" spans="1:11" x14ac:dyDescent="0.25">
      <c r="A11" s="26"/>
      <c r="B11" s="1"/>
      <c r="C11" s="1"/>
      <c r="D11" s="1"/>
      <c r="G11" s="26"/>
    </row>
    <row r="12" spans="1:11" x14ac:dyDescent="0.25">
      <c r="A12" s="26"/>
      <c r="B12" s="1"/>
      <c r="C12" s="1"/>
      <c r="D12" s="1"/>
      <c r="G12" s="26"/>
    </row>
    <row r="13" spans="1:11" x14ac:dyDescent="0.25">
      <c r="A13" s="26"/>
      <c r="B13" s="1"/>
      <c r="C13" s="1"/>
      <c r="D13" s="1"/>
      <c r="G13" s="26"/>
    </row>
    <row r="14" spans="1:11" x14ac:dyDescent="0.25">
      <c r="A14" s="26"/>
      <c r="B14" s="1"/>
      <c r="C14" s="1"/>
      <c r="D14" s="1"/>
      <c r="G14" s="26"/>
    </row>
    <row r="15" spans="1:11" x14ac:dyDescent="0.25">
      <c r="B15" s="1"/>
    </row>
    <row r="16" spans="1:11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5" x14ac:dyDescent="0.25"/>
  <cols>
    <col min="2" max="2" width="14" customWidth="1"/>
  </cols>
  <sheetData>
    <row r="1" spans="1:2" x14ac:dyDescent="0.25">
      <c r="A1" s="15"/>
      <c r="B1" s="15" t="s">
        <v>30</v>
      </c>
    </row>
    <row r="2" spans="1:2" x14ac:dyDescent="0.25">
      <c r="A2" s="19" t="s">
        <v>16</v>
      </c>
      <c r="B2" s="19"/>
    </row>
    <row r="3" spans="1:2" x14ac:dyDescent="0.25">
      <c r="A3" s="18" t="s">
        <v>29</v>
      </c>
      <c r="B3" s="18"/>
    </row>
    <row r="4" spans="1:2" x14ac:dyDescent="0.25">
      <c r="A4" s="18" t="s">
        <v>15</v>
      </c>
      <c r="B4" s="18"/>
    </row>
    <row r="5" spans="1:2" x14ac:dyDescent="0.25">
      <c r="A5" s="18" t="s">
        <v>14</v>
      </c>
      <c r="B5" s="17"/>
    </row>
    <row r="6" spans="1:2" x14ac:dyDescent="0.25">
      <c r="A6" s="18" t="s">
        <v>28</v>
      </c>
      <c r="B6" s="17"/>
    </row>
    <row r="7" spans="1:2" x14ac:dyDescent="0.25">
      <c r="A7" s="16" t="s">
        <v>17</v>
      </c>
      <c r="B7" s="16"/>
    </row>
    <row r="8" spans="1:2" x14ac:dyDescent="0.25">
      <c r="A8" s="15" t="s">
        <v>27</v>
      </c>
      <c r="B8" s="1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RowHeight="15" x14ac:dyDescent="0.25"/>
  <cols>
    <col min="1" max="1" width="9.140625" style="13"/>
    <col min="2" max="2" width="19.140625" style="5" customWidth="1"/>
    <col min="3" max="3" width="19.28515625" style="1" customWidth="1"/>
    <col min="4" max="4" width="17.42578125" style="1" customWidth="1"/>
    <col min="5" max="5" width="19.28515625" style="1" customWidth="1"/>
  </cols>
  <sheetData>
    <row r="1" spans="1:5" s="14" customFormat="1" x14ac:dyDescent="0.25">
      <c r="A1" s="12" t="s">
        <v>11</v>
      </c>
      <c r="B1" s="14" t="s">
        <v>2</v>
      </c>
      <c r="C1" s="14" t="s">
        <v>5</v>
      </c>
      <c r="D1" s="14" t="s">
        <v>23</v>
      </c>
      <c r="E1" s="14" t="s">
        <v>24</v>
      </c>
    </row>
    <row r="2" spans="1:5" x14ac:dyDescent="0.25">
      <c r="A2" s="13" t="s">
        <v>18</v>
      </c>
    </row>
    <row r="3" spans="1:5" x14ac:dyDescent="0.25">
      <c r="A3" s="13" t="s">
        <v>26</v>
      </c>
    </row>
    <row r="4" spans="1:5" x14ac:dyDescent="0.25">
      <c r="A4" s="13" t="s">
        <v>25</v>
      </c>
    </row>
    <row r="5" spans="1:5" x14ac:dyDescent="0.25">
      <c r="A5" s="13" t="s">
        <v>19</v>
      </c>
    </row>
    <row r="6" spans="1:5" x14ac:dyDescent="0.25">
      <c r="A6" s="13" t="s">
        <v>20</v>
      </c>
    </row>
    <row r="7" spans="1:5" x14ac:dyDescent="0.25">
      <c r="A7" s="13" t="s">
        <v>21</v>
      </c>
    </row>
    <row r="8" spans="1:5" x14ac:dyDescent="0.25">
      <c r="A8" s="13" t="s">
        <v>22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/>
  </sheetViews>
  <sheetFormatPr defaultRowHeight="15" x14ac:dyDescent="0.25"/>
  <cols>
    <col min="1" max="1" width="9.140625" style="7"/>
    <col min="2" max="2" width="19.140625" customWidth="1"/>
    <col min="3" max="3" width="19.28515625" style="1" customWidth="1"/>
    <col min="4" max="4" width="15.140625" style="5" customWidth="1"/>
    <col min="5" max="5" width="16.28515625" customWidth="1"/>
  </cols>
  <sheetData>
    <row r="1" spans="1:5" s="2" customFormat="1" x14ac:dyDescent="0.25">
      <c r="A1" s="6" t="s">
        <v>0</v>
      </c>
      <c r="B1" s="2" t="s">
        <v>1</v>
      </c>
      <c r="C1" s="3" t="s">
        <v>5</v>
      </c>
      <c r="D1" s="4" t="s">
        <v>2</v>
      </c>
      <c r="E1" s="2" t="s">
        <v>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5" x14ac:dyDescent="0.25"/>
  <cols>
    <col min="1" max="1" width="9.140625" style="7"/>
    <col min="2" max="2" width="19.140625" customWidth="1"/>
    <col min="3" max="3" width="24.7109375" customWidth="1"/>
    <col min="4" max="4" width="14" customWidth="1"/>
    <col min="5" max="5" width="18.7109375" style="1" customWidth="1"/>
    <col min="6" max="6" width="15.140625" style="5" customWidth="1"/>
    <col min="7" max="7" width="24.7109375" customWidth="1"/>
  </cols>
  <sheetData>
    <row r="1" spans="1:7" s="2" customFormat="1" x14ac:dyDescent="0.25">
      <c r="A1" s="6" t="s">
        <v>0</v>
      </c>
      <c r="B1" s="2" t="s">
        <v>4</v>
      </c>
      <c r="C1" s="2" t="s">
        <v>6</v>
      </c>
      <c r="D1" s="2" t="s">
        <v>7</v>
      </c>
      <c r="E1" s="3" t="s">
        <v>5</v>
      </c>
      <c r="F1" s="4" t="s">
        <v>2</v>
      </c>
      <c r="G1" s="2" t="s">
        <v>38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2" t="s">
        <v>7</v>
      </c>
      <c r="C1" s="3" t="s">
        <v>5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2" t="s">
        <v>7</v>
      </c>
      <c r="C1" s="3" t="s">
        <v>5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1" width="6.42578125" style="8" customWidth="1"/>
    <col min="2" max="2" width="11.28515625" style="9" customWidth="1"/>
    <col min="3" max="3" width="12" style="8" customWidth="1"/>
    <col min="4" max="4" width="11.28515625" style="8" customWidth="1"/>
    <col min="5" max="5" width="9.5703125" style="8" customWidth="1"/>
    <col min="6" max="6" width="9.140625" style="8" customWidth="1"/>
    <col min="7" max="7" width="7.5703125" style="10" customWidth="1"/>
    <col min="8" max="8" width="9.5703125" style="9" customWidth="1"/>
    <col min="9" max="9" width="9.140625" style="9"/>
    <col min="10" max="16384" width="9.140625" style="8"/>
  </cols>
  <sheetData>
    <row r="1" spans="1:9" s="11" customFormat="1" x14ac:dyDescent="0.25">
      <c r="A1" s="11" t="s">
        <v>0</v>
      </c>
      <c r="B1" s="11" t="s">
        <v>8</v>
      </c>
      <c r="C1" s="11" t="s">
        <v>1</v>
      </c>
      <c r="D1" s="11" t="s">
        <v>4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9.140625" style="13"/>
    <col min="2" max="2" width="19.140625" style="5" customWidth="1"/>
    <col min="3" max="3" width="19.28515625" style="1" customWidth="1"/>
    <col min="4" max="4" width="17.42578125" style="1" customWidth="1"/>
    <col min="5" max="5" width="15.5703125" style="1" customWidth="1"/>
  </cols>
  <sheetData>
    <row r="1" spans="1:5" s="14" customFormat="1" x14ac:dyDescent="0.25">
      <c r="A1" s="12" t="s">
        <v>40</v>
      </c>
      <c r="B1" s="14" t="s">
        <v>2</v>
      </c>
      <c r="C1" s="14" t="s">
        <v>39</v>
      </c>
      <c r="D1" s="14" t="s">
        <v>23</v>
      </c>
      <c r="E1" s="14" t="s">
        <v>24</v>
      </c>
    </row>
    <row r="2" spans="1:5" x14ac:dyDescent="0.25">
      <c r="A2" s="13" t="s">
        <v>18</v>
      </c>
    </row>
    <row r="3" spans="1:5" x14ac:dyDescent="0.25">
      <c r="A3" s="13" t="s">
        <v>41</v>
      </c>
    </row>
    <row r="4" spans="1:5" x14ac:dyDescent="0.25">
      <c r="A4" s="13" t="s">
        <v>42</v>
      </c>
    </row>
    <row r="5" spans="1:5" x14ac:dyDescent="0.25">
      <c r="A5" s="13" t="s">
        <v>43</v>
      </c>
    </row>
    <row r="6" spans="1:5" x14ac:dyDescent="0.25">
      <c r="A6" s="13" t="s">
        <v>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Storage By Org 2017-06-20</vt:lpstr>
      <vt:lpstr>Active Users 2017-06-20</vt:lpstr>
      <vt:lpstr>By Cores CPU 2017-06-20</vt:lpstr>
      <vt:lpstr>Applications CPU 2017-06-20</vt:lpstr>
      <vt:lpstr>User Walltime CPU 2017-06-20</vt:lpstr>
      <vt:lpstr>Org HighLevel CPU 2017-06-20</vt:lpstr>
      <vt:lpstr>Org Breakdown CPU 2017-06-20</vt:lpstr>
      <vt:lpstr>Largest Jobs CPU 2017-06-20</vt:lpstr>
      <vt:lpstr>By Cores GPU 2017-06-20</vt:lpstr>
      <vt:lpstr>Applications GPU 2017-06-20</vt:lpstr>
      <vt:lpstr>User Walltime GPU 2017-06-20</vt:lpstr>
      <vt:lpstr>Org HighLevel GPU 2017-06-20</vt:lpstr>
      <vt:lpstr>Org Breakdown GPU 2017-06-20</vt:lpstr>
      <vt:lpstr>Largest Jobs GPU 2017-06-20</vt:lpstr>
      <vt:lpstr>Cumulative 2017-06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Nick</dc:creator>
  <cp:lastModifiedBy>Wilson, Nick</cp:lastModifiedBy>
  <dcterms:created xsi:type="dcterms:W3CDTF">2016-08-24T02:43:11Z</dcterms:created>
  <dcterms:modified xsi:type="dcterms:W3CDTF">2017-06-21T02:35:50Z</dcterms:modified>
</cp:coreProperties>
</file>