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Applications/KSP_osx/Ships/Script/Data/"/>
    </mc:Choice>
  </mc:AlternateContent>
  <bookViews>
    <workbookView xWindow="0" yWindow="0" windowWidth="33600" windowHeight="21000" tabRatio="500"/>
  </bookViews>
  <sheets>
    <sheet name="Aircraft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8" i="1" l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37" i="1"/>
  <c r="I3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2" i="1"/>
</calcChain>
</file>

<file path=xl/sharedStrings.xml><?xml version="1.0" encoding="utf-8"?>
<sst xmlns="http://schemas.openxmlformats.org/spreadsheetml/2006/main" count="9" uniqueCount="9">
  <si>
    <t>Altitude</t>
  </si>
  <si>
    <t xml:space="preserve"> Weight</t>
  </si>
  <si>
    <t xml:space="preserve"> Dynamic Pressure</t>
  </si>
  <si>
    <t xml:space="preserve"> Pitch1</t>
  </si>
  <si>
    <t xml:space="preserve"> Pitch2</t>
  </si>
  <si>
    <t xml:space="preserve"> Airspeed</t>
  </si>
  <si>
    <t xml:space="preserve"> Vertical speed</t>
  </si>
  <si>
    <t xml:space="preserve"> Groundspeed</t>
  </si>
  <si>
    <t>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</si>
</sst>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Aircraft!$A$37:$A$69</c:f>
              <c:numCache>
                <c:formatCode>General</c:formatCode>
                <c:ptCount val="33"/>
                <c:pt idx="0">
                  <c:v>0.387926113131002</c:v>
                </c:pt>
                <c:pt idx="1">
                  <c:v>0.54393005088366</c:v>
                </c:pt>
                <c:pt idx="2">
                  <c:v>1.16165838198378</c:v>
                </c:pt>
                <c:pt idx="3">
                  <c:v>0.849923109943276</c:v>
                </c:pt>
                <c:pt idx="4">
                  <c:v>14.0973200315615</c:v>
                </c:pt>
                <c:pt idx="5">
                  <c:v>26.1529395164956</c:v>
                </c:pt>
                <c:pt idx="6">
                  <c:v>1.11861515709003</c:v>
                </c:pt>
                <c:pt idx="7">
                  <c:v>-0.224084504854403</c:v>
                </c:pt>
                <c:pt idx="8">
                  <c:v>8.46959767710939</c:v>
                </c:pt>
                <c:pt idx="9">
                  <c:v>1.94254599395913</c:v>
                </c:pt>
                <c:pt idx="10">
                  <c:v>-0.276178848538208</c:v>
                </c:pt>
                <c:pt idx="11">
                  <c:v>2.17051816985988</c:v>
                </c:pt>
                <c:pt idx="12">
                  <c:v>-1.76677139535877</c:v>
                </c:pt>
                <c:pt idx="13">
                  <c:v>1.8853928137146</c:v>
                </c:pt>
                <c:pt idx="14">
                  <c:v>1.90936631488147</c:v>
                </c:pt>
                <c:pt idx="15">
                  <c:v>3.22015606969251</c:v>
                </c:pt>
                <c:pt idx="16">
                  <c:v>4.0554144277481</c:v>
                </c:pt>
                <c:pt idx="17">
                  <c:v>19.138967157498</c:v>
                </c:pt>
                <c:pt idx="18">
                  <c:v>17.4619869577696</c:v>
                </c:pt>
                <c:pt idx="19">
                  <c:v>-0.467311755393055</c:v>
                </c:pt>
                <c:pt idx="20">
                  <c:v>3.63250835385657</c:v>
                </c:pt>
                <c:pt idx="21">
                  <c:v>1.327475224617</c:v>
                </c:pt>
                <c:pt idx="22">
                  <c:v>2.66221933142421</c:v>
                </c:pt>
                <c:pt idx="23">
                  <c:v>3.92830732755418</c:v>
                </c:pt>
                <c:pt idx="24">
                  <c:v>3.96087083616884</c:v>
                </c:pt>
                <c:pt idx="25">
                  <c:v>0.998647545553084</c:v>
                </c:pt>
                <c:pt idx="26">
                  <c:v>3.92317090468084</c:v>
                </c:pt>
                <c:pt idx="27">
                  <c:v>-0.660626046706767</c:v>
                </c:pt>
                <c:pt idx="28">
                  <c:v>-4.5213608696566</c:v>
                </c:pt>
                <c:pt idx="29">
                  <c:v>-11.8265967771574</c:v>
                </c:pt>
                <c:pt idx="30">
                  <c:v>2.77958953766957</c:v>
                </c:pt>
                <c:pt idx="31">
                  <c:v>7.1352512415217</c:v>
                </c:pt>
                <c:pt idx="32">
                  <c:v>0.102542547426296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Aircraft!$B$37:$B$69</c:f>
              <c:numCache>
                <c:formatCode>0.00E+00</c:formatCode>
                <c:ptCount val="33"/>
                <c:pt idx="0">
                  <c:v>2.49880372862228E9</c:v>
                </c:pt>
                <c:pt idx="1">
                  <c:v>8.46119346254097E8</c:v>
                </c:pt>
                <c:pt idx="2">
                  <c:v>5160.867633697136</c:v>
                </c:pt>
                <c:pt idx="3">
                  <c:v>1197.760475636211</c:v>
                </c:pt>
                <c:pt idx="4">
                  <c:v>976.0158712285492</c:v>
                </c:pt>
                <c:pt idx="5">
                  <c:v>908.3459885701984</c:v>
                </c:pt>
                <c:pt idx="6">
                  <c:v>541.8331535752494</c:v>
                </c:pt>
                <c:pt idx="7">
                  <c:v>372.15799359483</c:v>
                </c:pt>
                <c:pt idx="8">
                  <c:v>398.543811585081</c:v>
                </c:pt>
                <c:pt idx="9">
                  <c:v>421.6944447528899</c:v>
                </c:pt>
                <c:pt idx="10">
                  <c:v>472.23192369902</c:v>
                </c:pt>
                <c:pt idx="11">
                  <c:v>552.3349257138674</c:v>
                </c:pt>
                <c:pt idx="12">
                  <c:v>541.2059692118778</c:v>
                </c:pt>
                <c:pt idx="13">
                  <c:v>568.7118527370593</c:v>
                </c:pt>
                <c:pt idx="14">
                  <c:v>574.241660396482</c:v>
                </c:pt>
                <c:pt idx="15">
                  <c:v>567.279441952166</c:v>
                </c:pt>
                <c:pt idx="16">
                  <c:v>546.627793926996</c:v>
                </c:pt>
                <c:pt idx="17">
                  <c:v>1198.423065054057</c:v>
                </c:pt>
                <c:pt idx="18">
                  <c:v>1120.319034579505</c:v>
                </c:pt>
                <c:pt idx="19">
                  <c:v>579.731890915516</c:v>
                </c:pt>
                <c:pt idx="20">
                  <c:v>423.8131586967051</c:v>
                </c:pt>
                <c:pt idx="21">
                  <c:v>324.4587046345638</c:v>
                </c:pt>
                <c:pt idx="22">
                  <c:v>349.624919325246</c:v>
                </c:pt>
                <c:pt idx="23">
                  <c:v>404.8152113464076</c:v>
                </c:pt>
                <c:pt idx="24">
                  <c:v>462.3869876673041</c:v>
                </c:pt>
                <c:pt idx="25">
                  <c:v>495.8307037223756</c:v>
                </c:pt>
                <c:pt idx="26">
                  <c:v>603.5646010758426</c:v>
                </c:pt>
                <c:pt idx="27">
                  <c:v>499.6209273395818</c:v>
                </c:pt>
                <c:pt idx="28">
                  <c:v>441.7634762273256</c:v>
                </c:pt>
                <c:pt idx="29">
                  <c:v>719.2293209567164</c:v>
                </c:pt>
                <c:pt idx="30">
                  <c:v>1540.940126092667</c:v>
                </c:pt>
                <c:pt idx="31">
                  <c:v>4272.89581287843</c:v>
                </c:pt>
                <c:pt idx="32">
                  <c:v>66444.67594403313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943344"/>
        <c:axId val="481088944"/>
      </c:lineChart>
      <c:catAx>
        <c:axId val="485943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088944"/>
        <c:crosses val="autoZero"/>
        <c:auto val="1"/>
        <c:lblAlgn val="ctr"/>
        <c:lblOffset val="100"/>
        <c:noMultiLvlLbl val="0"/>
      </c:catAx>
      <c:valAx>
        <c:axId val="48108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94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596900</xdr:colOff>
      <xdr:row>38</xdr:row>
      <xdr:rowOff>44450</xdr:rowOff>
    </xdr:from>
    <xdr:to>
      <xdr:col>11</xdr:col>
      <xdr:colOff>241300</xdr:colOff>
      <xdr:row>66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tabSelected="1" workbookViewId="0">
      <selection activeCell="A37" sqref="A37:B69"/>
    </sheetView>
  </sheetViews>
  <sheetFormatPr baseColWidth="10" defaultRowHeight="16" x14ac:dyDescent="0.2"/>
  <cols>
    <col min="1" max="2" width="12.1640625" bestFit="1" customWidth="1"/>
    <col min="3" max="3" width="16" bestFit="1" customWidth="1"/>
    <col min="4" max="5" width="12.6640625" bestFit="1" customWidth="1"/>
    <col min="6" max="6" width="12.1640625" bestFit="1" customWidth="1"/>
    <col min="7" max="7" width="13" bestFit="1" customWidth="1"/>
    <col min="8" max="8" width="12.5" bestFit="1" customWidth="1"/>
    <col min="9" max="9" width="36.832031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1.7633417844772299</v>
      </c>
      <c r="B2">
        <v>127.963947601318</v>
      </c>
      <c r="C2" s="1">
        <v>5.1210083503385602E-8</v>
      </c>
      <c r="D2">
        <v>0.387926113131002</v>
      </c>
      <c r="E2">
        <v>-45.148280734570797</v>
      </c>
      <c r="F2">
        <v>2.7803843352817801E-2</v>
      </c>
      <c r="G2">
        <v>-1.9711100847686701E-2</v>
      </c>
      <c r="H2">
        <v>1.9609339829794199E-2</v>
      </c>
      <c r="I2" s="1">
        <f>B2/(C2)</f>
        <v>2498803728.6222749</v>
      </c>
    </row>
    <row r="3" spans="1:9" x14ac:dyDescent="0.2">
      <c r="A3">
        <v>1.76392698287964</v>
      </c>
      <c r="B3">
        <v>127.963947601318</v>
      </c>
      <c r="C3" s="1">
        <v>1.51236286190399E-7</v>
      </c>
      <c r="D3">
        <v>0.54393005088365998</v>
      </c>
      <c r="E3">
        <v>-7.0889477773248805E-2</v>
      </c>
      <c r="F3">
        <v>0.166758028026672</v>
      </c>
      <c r="G3">
        <v>-2.0632211666793399E-4</v>
      </c>
      <c r="H3">
        <v>0.16675790039014199</v>
      </c>
      <c r="I3" s="1">
        <f t="shared" ref="I3:I34" si="0">B3/(C3)</f>
        <v>846119346.25409746</v>
      </c>
    </row>
    <row r="4" spans="1:9" x14ac:dyDescent="0.2">
      <c r="A4">
        <v>1.7875292301178001</v>
      </c>
      <c r="B4">
        <v>127.84498249054</v>
      </c>
      <c r="C4">
        <v>2.4771994084055698E-2</v>
      </c>
      <c r="D4">
        <v>1.16165838198378</v>
      </c>
      <c r="E4">
        <v>0.28350951206962899</v>
      </c>
      <c r="F4">
        <v>67.640477397354204</v>
      </c>
      <c r="G4">
        <v>0.33469551598692199</v>
      </c>
      <c r="H4">
        <v>67.639649329764893</v>
      </c>
      <c r="I4" s="1">
        <f t="shared" si="0"/>
        <v>5160.8676336971366</v>
      </c>
    </row>
    <row r="5" spans="1:9" x14ac:dyDescent="0.2">
      <c r="A5">
        <v>1.78068292140961</v>
      </c>
      <c r="B5">
        <v>127.680970430374</v>
      </c>
      <c r="C5">
        <v>0.106599752644663</v>
      </c>
      <c r="D5">
        <v>0.84992310994327602</v>
      </c>
      <c r="E5">
        <v>1.0635238922708E-2</v>
      </c>
      <c r="F5">
        <v>138.86939419754199</v>
      </c>
      <c r="G5">
        <v>2.57769279066054E-2</v>
      </c>
      <c r="H5">
        <v>138.86939180518601</v>
      </c>
      <c r="I5" s="1">
        <f t="shared" si="0"/>
        <v>1197.7604756362111</v>
      </c>
    </row>
    <row r="6" spans="1:9" x14ac:dyDescent="0.2">
      <c r="A6">
        <v>84.374305725097699</v>
      </c>
      <c r="B6">
        <v>127.536913747787</v>
      </c>
      <c r="C6">
        <v>0.130670942458396</v>
      </c>
      <c r="D6">
        <v>14.0973200315615</v>
      </c>
      <c r="E6">
        <v>10.958019397722399</v>
      </c>
      <c r="F6">
        <v>154.04917299055401</v>
      </c>
      <c r="G6">
        <v>29.283162041698102</v>
      </c>
      <c r="H6">
        <v>151.240352154817</v>
      </c>
      <c r="I6" s="1">
        <f t="shared" si="0"/>
        <v>976.01587122854926</v>
      </c>
    </row>
    <row r="7" spans="1:9" x14ac:dyDescent="0.2">
      <c r="A7">
        <v>635.738155648462</v>
      </c>
      <c r="B7">
        <v>127.397852926254</v>
      </c>
      <c r="C7">
        <v>0.140252562932311</v>
      </c>
      <c r="D7">
        <v>26.1529395164956</v>
      </c>
      <c r="E7">
        <v>22.2980543859872</v>
      </c>
      <c r="F7">
        <v>164.53300659173101</v>
      </c>
      <c r="G7">
        <v>62.427893514200697</v>
      </c>
      <c r="H7">
        <v>152.229656668779</v>
      </c>
      <c r="I7" s="1">
        <f t="shared" si="0"/>
        <v>908.34598857019841</v>
      </c>
    </row>
    <row r="8" spans="1:9" x14ac:dyDescent="0.2">
      <c r="A8">
        <v>1018.4168684482599</v>
      </c>
      <c r="B8">
        <v>127.245544652939</v>
      </c>
      <c r="C8">
        <v>0.234842670318931</v>
      </c>
      <c r="D8">
        <v>1.11861515709003</v>
      </c>
      <c r="E8">
        <v>-0.88450046191067</v>
      </c>
      <c r="F8">
        <v>218.31009330022599</v>
      </c>
      <c r="G8">
        <v>-3.3700162650321501</v>
      </c>
      <c r="H8">
        <v>218.28408056275401</v>
      </c>
      <c r="I8" s="1">
        <f t="shared" si="0"/>
        <v>541.83315357524941</v>
      </c>
    </row>
    <row r="9" spans="1:9" x14ac:dyDescent="0.2">
      <c r="A9">
        <v>916.224853515625</v>
      </c>
      <c r="B9">
        <v>127.102844524384</v>
      </c>
      <c r="C9">
        <v>0.34152926099113001</v>
      </c>
      <c r="D9">
        <v>-0.22408450485440301</v>
      </c>
      <c r="E9">
        <v>-2.9512912286690001</v>
      </c>
      <c r="F9">
        <v>260.99151435758301</v>
      </c>
      <c r="G9">
        <v>-13.437663332290301</v>
      </c>
      <c r="H9">
        <v>260.645352482703</v>
      </c>
      <c r="I9" s="1">
        <f t="shared" si="0"/>
        <v>372.15799359483003</v>
      </c>
    </row>
    <row r="10" spans="1:9" x14ac:dyDescent="0.2">
      <c r="A10">
        <v>864.202880859375</v>
      </c>
      <c r="B10">
        <v>127.00549072265601</v>
      </c>
      <c r="C10">
        <v>0.31867384972691498</v>
      </c>
      <c r="D10">
        <v>8.4695976771093893</v>
      </c>
      <c r="E10">
        <v>0.53830460350670395</v>
      </c>
      <c r="F10">
        <v>250.08318438226999</v>
      </c>
      <c r="G10">
        <v>2.3495438944574398</v>
      </c>
      <c r="H10">
        <v>250.072147098122</v>
      </c>
      <c r="I10" s="1">
        <f t="shared" si="0"/>
        <v>398.54381158508096</v>
      </c>
    </row>
    <row r="11" spans="1:9" x14ac:dyDescent="0.2">
      <c r="A11">
        <v>842.84488533635204</v>
      </c>
      <c r="B11">
        <v>126.919719085693</v>
      </c>
      <c r="C11">
        <v>0.30097555389914399</v>
      </c>
      <c r="D11">
        <v>1.9425459939591301</v>
      </c>
      <c r="E11">
        <v>-0.85523614215854304</v>
      </c>
      <c r="F11">
        <v>243.64501582654</v>
      </c>
      <c r="G11">
        <v>-3.6366777347153598</v>
      </c>
      <c r="H11">
        <v>243.617873548245</v>
      </c>
      <c r="I11" s="1">
        <f t="shared" si="0"/>
        <v>421.69444475288986</v>
      </c>
    </row>
    <row r="12" spans="1:9" x14ac:dyDescent="0.2">
      <c r="A12">
        <v>810.07189941406295</v>
      </c>
      <c r="B12">
        <v>126.853902826309</v>
      </c>
      <c r="C12">
        <v>0.26862627548060503</v>
      </c>
      <c r="D12">
        <v>-0.27617884853820801</v>
      </c>
      <c r="E12">
        <v>-3.27720395031408</v>
      </c>
      <c r="F12">
        <v>229.69270052008201</v>
      </c>
      <c r="G12">
        <v>-13.1308003530216</v>
      </c>
      <c r="H12">
        <v>229.317070350851</v>
      </c>
      <c r="I12" s="1">
        <f t="shared" si="0"/>
        <v>472.23192369902</v>
      </c>
    </row>
    <row r="13" spans="1:9" x14ac:dyDescent="0.2">
      <c r="A13">
        <v>773.05383300781295</v>
      </c>
      <c r="B13">
        <v>126.789012765884</v>
      </c>
      <c r="C13">
        <v>0.229550960591556</v>
      </c>
      <c r="D13">
        <v>2.1705181698598799</v>
      </c>
      <c r="E13">
        <v>-0.86096827385538199</v>
      </c>
      <c r="F13">
        <v>211.89225885494599</v>
      </c>
      <c r="G13">
        <v>-3.1839281767942702</v>
      </c>
      <c r="H13">
        <v>211.86833638846599</v>
      </c>
      <c r="I13" s="1">
        <f t="shared" si="0"/>
        <v>552.33492571386739</v>
      </c>
    </row>
    <row r="14" spans="1:9" x14ac:dyDescent="0.2">
      <c r="A14">
        <v>697.79138183593795</v>
      </c>
      <c r="B14">
        <v>126.717059268951</v>
      </c>
      <c r="C14">
        <v>0.23413832529135001</v>
      </c>
      <c r="D14">
        <v>-1.76677139535877</v>
      </c>
      <c r="E14">
        <v>-4.1737486756794997</v>
      </c>
      <c r="F14">
        <v>213.24994984576799</v>
      </c>
      <c r="G14">
        <v>-15.520597452772</v>
      </c>
      <c r="H14">
        <v>212.68439567568501</v>
      </c>
      <c r="I14" s="1">
        <f t="shared" si="0"/>
        <v>541.2059692118778</v>
      </c>
    </row>
    <row r="15" spans="1:9" x14ac:dyDescent="0.2">
      <c r="A15">
        <v>665.03863345866603</v>
      </c>
      <c r="B15">
        <v>126.64094255447399</v>
      </c>
      <c r="C15">
        <v>0.22268032914205099</v>
      </c>
      <c r="D15">
        <v>1.8853928137146001</v>
      </c>
      <c r="E15">
        <v>-1.41173124178729</v>
      </c>
      <c r="F15">
        <v>207.44124240883301</v>
      </c>
      <c r="G15">
        <v>-5.1107019498009496</v>
      </c>
      <c r="H15">
        <v>207.37827701497699</v>
      </c>
      <c r="I15" s="1">
        <f t="shared" si="0"/>
        <v>568.7118527370593</v>
      </c>
    </row>
    <row r="16" spans="1:9" x14ac:dyDescent="0.2">
      <c r="A16">
        <v>618.86558095295902</v>
      </c>
      <c r="B16">
        <v>126.56445161819499</v>
      </c>
      <c r="C16">
        <v>0.22040276828889299</v>
      </c>
      <c r="D16">
        <v>1.9093663148814699</v>
      </c>
      <c r="E16">
        <v>-0.34395914356316198</v>
      </c>
      <c r="F16">
        <v>205.881874520042</v>
      </c>
      <c r="G16">
        <v>-1.2359466699264201</v>
      </c>
      <c r="H16">
        <v>205.87816467929599</v>
      </c>
      <c r="I16" s="1">
        <f t="shared" si="0"/>
        <v>574.24166039648196</v>
      </c>
    </row>
    <row r="17" spans="1:9" x14ac:dyDescent="0.2">
      <c r="A17">
        <v>598.14799805625796</v>
      </c>
      <c r="B17">
        <v>126.48783905982999</v>
      </c>
      <c r="C17">
        <v>0.222972718039191</v>
      </c>
      <c r="D17">
        <v>3.2201560696925098</v>
      </c>
      <c r="E17">
        <v>-1.14641004367771</v>
      </c>
      <c r="F17">
        <v>206.68769886255501</v>
      </c>
      <c r="G17">
        <v>-4.1352617240793004</v>
      </c>
      <c r="H17">
        <v>206.64632702172901</v>
      </c>
      <c r="I17" s="1">
        <f t="shared" si="0"/>
        <v>567.27944195216628</v>
      </c>
    </row>
    <row r="18" spans="1:9" x14ac:dyDescent="0.2">
      <c r="A18">
        <v>583.689141629147</v>
      </c>
      <c r="B18">
        <v>126.390410413742</v>
      </c>
      <c r="C18">
        <v>0.23121841190282</v>
      </c>
      <c r="D18">
        <v>4.0554144277480999</v>
      </c>
      <c r="E18">
        <v>-2.570985169813</v>
      </c>
      <c r="F18">
        <v>209.39056649042999</v>
      </c>
      <c r="G18">
        <v>-9.3926534384747793</v>
      </c>
      <c r="H18">
        <v>209.179796817398</v>
      </c>
      <c r="I18" s="1">
        <f t="shared" si="0"/>
        <v>546.62779392699611</v>
      </c>
    </row>
    <row r="19" spans="1:9" x14ac:dyDescent="0.2">
      <c r="A19">
        <v>850.54302978515602</v>
      </c>
      <c r="B19">
        <v>126.23755016326901</v>
      </c>
      <c r="C19">
        <v>0.105336382321359</v>
      </c>
      <c r="D19">
        <v>19.138967157498001</v>
      </c>
      <c r="E19">
        <v>16.057421320869199</v>
      </c>
      <c r="F19">
        <v>143.74541823256899</v>
      </c>
      <c r="G19">
        <v>39.760066796984503</v>
      </c>
      <c r="H19">
        <v>138.13718670638801</v>
      </c>
      <c r="I19" s="1">
        <f t="shared" si="0"/>
        <v>1198.4230650540567</v>
      </c>
    </row>
    <row r="20" spans="1:9" x14ac:dyDescent="0.2">
      <c r="A20">
        <v>1087.41601289762</v>
      </c>
      <c r="B20">
        <v>126.090219039917</v>
      </c>
      <c r="C20">
        <v>0.11254849301676199</v>
      </c>
      <c r="D20">
        <v>17.4619869577696</v>
      </c>
      <c r="E20">
        <v>4.6553432191597999</v>
      </c>
      <c r="F20">
        <v>151.32018122663601</v>
      </c>
      <c r="G20">
        <v>12.281402669793501</v>
      </c>
      <c r="H20">
        <v>150.82096802144</v>
      </c>
      <c r="I20" s="1">
        <f t="shared" si="0"/>
        <v>1120.3190345795053</v>
      </c>
    </row>
    <row r="21" spans="1:9" x14ac:dyDescent="0.2">
      <c r="A21">
        <v>1117.91589355469</v>
      </c>
      <c r="B21">
        <v>125.94182138443</v>
      </c>
      <c r="C21">
        <v>0.21724149276235599</v>
      </c>
      <c r="D21">
        <v>-0.46731175539305497</v>
      </c>
      <c r="E21">
        <v>-3.0805838450104699</v>
      </c>
      <c r="F21">
        <v>211.34418738643001</v>
      </c>
      <c r="G21">
        <v>-11.357727495582701</v>
      </c>
      <c r="H21">
        <v>211.038782142445</v>
      </c>
      <c r="I21" s="1">
        <f t="shared" si="0"/>
        <v>579.73189091551592</v>
      </c>
    </row>
    <row r="22" spans="1:9" x14ac:dyDescent="0.2">
      <c r="A22">
        <v>1138.8317839000399</v>
      </c>
      <c r="B22">
        <v>125.787052602768</v>
      </c>
      <c r="C22">
        <v>0.29679836508517998</v>
      </c>
      <c r="D22">
        <v>3.6325083538565699</v>
      </c>
      <c r="E22">
        <v>2.33132621441028</v>
      </c>
      <c r="F22">
        <v>247.08907413565001</v>
      </c>
      <c r="G22">
        <v>10.0511119984027</v>
      </c>
      <c r="H22">
        <v>246.884559470228</v>
      </c>
      <c r="I22" s="1">
        <f t="shared" si="0"/>
        <v>423.8131586967051</v>
      </c>
    </row>
    <row r="23" spans="1:9" x14ac:dyDescent="0.2">
      <c r="A23">
        <v>1080.41723632813</v>
      </c>
      <c r="B23">
        <v>125.63852396965</v>
      </c>
      <c r="C23">
        <v>0.38722500637224699</v>
      </c>
      <c r="D23">
        <v>1.3274752246170001</v>
      </c>
      <c r="E23">
        <v>-1.1752688086974501</v>
      </c>
      <c r="F23">
        <v>280.69797311617799</v>
      </c>
      <c r="G23">
        <v>-5.7573601679403597</v>
      </c>
      <c r="H23">
        <v>280.63892266652402</v>
      </c>
      <c r="I23" s="1">
        <f t="shared" si="0"/>
        <v>324.45870463456384</v>
      </c>
    </row>
    <row r="24" spans="1:9" x14ac:dyDescent="0.2">
      <c r="A24">
        <v>1042.66674804688</v>
      </c>
      <c r="B24">
        <v>125.536744995117</v>
      </c>
      <c r="C24">
        <v>0.35906120546955</v>
      </c>
      <c r="D24">
        <v>2.6622193314242102</v>
      </c>
      <c r="E24">
        <v>-1.0568854510984</v>
      </c>
      <c r="F24">
        <v>269.46279461947699</v>
      </c>
      <c r="G24">
        <v>-4.9702641178375204</v>
      </c>
      <c r="H24">
        <v>269.41695224825298</v>
      </c>
      <c r="I24" s="1">
        <f t="shared" si="0"/>
        <v>349.62491932524603</v>
      </c>
    </row>
    <row r="25" spans="1:9" x14ac:dyDescent="0.2">
      <c r="A25">
        <v>1058.0608662178299</v>
      </c>
      <c r="B25">
        <v>125.44984133720401</v>
      </c>
      <c r="C25">
        <v>0.30989408950310998</v>
      </c>
      <c r="D25">
        <v>3.92830732755418</v>
      </c>
      <c r="E25">
        <v>0.58478676252787198</v>
      </c>
      <c r="F25">
        <v>250.43343650469299</v>
      </c>
      <c r="G25">
        <v>2.55599307941156</v>
      </c>
      <c r="H25">
        <v>250.42039257801699</v>
      </c>
      <c r="I25" s="1">
        <f t="shared" si="0"/>
        <v>404.81521134640758</v>
      </c>
    </row>
    <row r="26" spans="1:9" x14ac:dyDescent="0.2">
      <c r="A26">
        <v>1069.87609863281</v>
      </c>
      <c r="B26">
        <v>125.377485551834</v>
      </c>
      <c r="C26">
        <v>0.27115271168064398</v>
      </c>
      <c r="D26">
        <v>3.9608708361688398</v>
      </c>
      <c r="E26">
        <v>0.224734997851052</v>
      </c>
      <c r="F26">
        <v>234.438295311415</v>
      </c>
      <c r="G26">
        <v>0.91955036032918602</v>
      </c>
      <c r="H26">
        <v>234.436491902726</v>
      </c>
      <c r="I26" s="1">
        <f t="shared" si="0"/>
        <v>462.38698766730414</v>
      </c>
    </row>
    <row r="27" spans="1:9" x14ac:dyDescent="0.2">
      <c r="A27">
        <v>1033.51862638327</v>
      </c>
      <c r="B27">
        <v>125.306046609879</v>
      </c>
      <c r="C27">
        <v>0.25271941747286403</v>
      </c>
      <c r="D27">
        <v>0.99864754555308399</v>
      </c>
      <c r="E27">
        <v>-1.6263007337281701</v>
      </c>
      <c r="F27">
        <v>226.02557844406201</v>
      </c>
      <c r="G27">
        <v>-6.41471693873474</v>
      </c>
      <c r="H27">
        <v>225.93453369852199</v>
      </c>
      <c r="I27" s="1">
        <f t="shared" si="0"/>
        <v>495.83070372237563</v>
      </c>
    </row>
    <row r="28" spans="1:9" x14ac:dyDescent="0.2">
      <c r="A28">
        <v>943.22778015118104</v>
      </c>
      <c r="B28">
        <v>125.225298900604</v>
      </c>
      <c r="C28">
        <v>0.20747621493605201</v>
      </c>
      <c r="D28">
        <v>3.9231709046808398</v>
      </c>
      <c r="E28">
        <v>-0.65914010250886801</v>
      </c>
      <c r="F28">
        <v>203.34064360320599</v>
      </c>
      <c r="G28">
        <v>-2.3392127211310201</v>
      </c>
      <c r="H28">
        <v>203.32718811022599</v>
      </c>
      <c r="I28" s="1">
        <f t="shared" si="0"/>
        <v>603.56460107584257</v>
      </c>
    </row>
    <row r="29" spans="1:9" x14ac:dyDescent="0.2">
      <c r="A29">
        <v>733.25091552734398</v>
      </c>
      <c r="B29">
        <v>125.130330762863</v>
      </c>
      <c r="C29">
        <v>0.25045053943029599</v>
      </c>
      <c r="D29">
        <v>-0.66062604670676695</v>
      </c>
      <c r="E29">
        <v>-9.71185558775427</v>
      </c>
      <c r="F29">
        <v>220.30182585777499</v>
      </c>
      <c r="G29">
        <v>-37.163450101170703</v>
      </c>
      <c r="H29">
        <v>217.14458881779001</v>
      </c>
      <c r="I29" s="1">
        <f t="shared" si="0"/>
        <v>499.62092733958184</v>
      </c>
    </row>
    <row r="30" spans="1:9" x14ac:dyDescent="0.2">
      <c r="A30">
        <v>458.15164184570301</v>
      </c>
      <c r="B30">
        <v>125.03707468986499</v>
      </c>
      <c r="C30">
        <v>0.28304077049937598</v>
      </c>
      <c r="D30">
        <v>-4.5213608696565997</v>
      </c>
      <c r="E30">
        <v>-8.4706477900258506</v>
      </c>
      <c r="F30">
        <v>230.97764536552501</v>
      </c>
      <c r="G30">
        <v>-34.023636840258398</v>
      </c>
      <c r="H30">
        <v>228.45801538743299</v>
      </c>
      <c r="I30" s="1">
        <f t="shared" si="0"/>
        <v>441.76347622732555</v>
      </c>
    </row>
    <row r="31" spans="1:9" x14ac:dyDescent="0.2">
      <c r="A31">
        <v>346.56700471672201</v>
      </c>
      <c r="B31">
        <v>124.98950174331701</v>
      </c>
      <c r="C31">
        <v>0.17378254487324901</v>
      </c>
      <c r="D31">
        <v>-11.8265967771574</v>
      </c>
      <c r="E31">
        <v>-10.137068482541499</v>
      </c>
      <c r="F31">
        <v>178.56183941345901</v>
      </c>
      <c r="G31">
        <v>-31.4275320025057</v>
      </c>
      <c r="H31">
        <v>175.77440293441299</v>
      </c>
      <c r="I31" s="1">
        <f t="shared" si="0"/>
        <v>719.22932095671649</v>
      </c>
    </row>
    <row r="32" spans="1:9" x14ac:dyDescent="0.2">
      <c r="A32">
        <v>43.942146301269503</v>
      </c>
      <c r="B32">
        <v>124.987452878952</v>
      </c>
      <c r="C32">
        <v>8.1111167632372805E-2</v>
      </c>
      <c r="D32">
        <v>2.7795895376695698</v>
      </c>
      <c r="E32">
        <v>-6.66664594195466</v>
      </c>
      <c r="F32">
        <v>120.396077868681</v>
      </c>
      <c r="G32">
        <v>-13.977088274482799</v>
      </c>
      <c r="H32">
        <v>119.58200771658301</v>
      </c>
      <c r="I32" s="1">
        <f t="shared" si="0"/>
        <v>1540.940126092667</v>
      </c>
    </row>
    <row r="33" spans="1:9" x14ac:dyDescent="0.2">
      <c r="A33">
        <v>2.54146504402161</v>
      </c>
      <c r="B33">
        <v>124.98744352340699</v>
      </c>
      <c r="C33">
        <v>2.9251226567869298E-2</v>
      </c>
      <c r="D33">
        <v>7.1352512415216998</v>
      </c>
      <c r="E33">
        <v>2.11688367476749</v>
      </c>
      <c r="F33">
        <v>70.766270694284103</v>
      </c>
      <c r="G33">
        <v>2.6139775929917999</v>
      </c>
      <c r="H33">
        <v>70.717976421275097</v>
      </c>
      <c r="I33" s="1">
        <f t="shared" si="0"/>
        <v>4272.8958128784298</v>
      </c>
    </row>
    <row r="34" spans="1:9" x14ac:dyDescent="0.2">
      <c r="A34">
        <v>1.73883509635925</v>
      </c>
      <c r="B34">
        <v>124.98744352340699</v>
      </c>
      <c r="C34">
        <v>1.8810753720687101E-3</v>
      </c>
      <c r="D34">
        <v>0.102542547426296</v>
      </c>
      <c r="E34">
        <v>2.2285044852675701E-2</v>
      </c>
      <c r="F34">
        <v>17.664334845922401</v>
      </c>
      <c r="G34">
        <v>6.87049705500442E-3</v>
      </c>
      <c r="H34">
        <v>17.664333509791302</v>
      </c>
      <c r="I34" s="1">
        <f t="shared" si="0"/>
        <v>66444.675944033137</v>
      </c>
    </row>
    <row r="37" spans="1:9" x14ac:dyDescent="0.2">
      <c r="A37">
        <f>D2</f>
        <v>0.387926113131002</v>
      </c>
      <c r="B37" s="1">
        <f>I2</f>
        <v>2498803728.6222749</v>
      </c>
    </row>
    <row r="38" spans="1:9" x14ac:dyDescent="0.2">
      <c r="A38">
        <f t="shared" ref="A38:A76" si="1">D3</f>
        <v>0.54393005088365998</v>
      </c>
      <c r="B38" s="1">
        <f t="shared" ref="B38:B69" si="2">I3</f>
        <v>846119346.25409746</v>
      </c>
    </row>
    <row r="39" spans="1:9" x14ac:dyDescent="0.2">
      <c r="A39">
        <f t="shared" si="1"/>
        <v>1.16165838198378</v>
      </c>
      <c r="B39" s="1">
        <f t="shared" si="2"/>
        <v>5160.8676336971366</v>
      </c>
    </row>
    <row r="40" spans="1:9" x14ac:dyDescent="0.2">
      <c r="A40">
        <f t="shared" si="1"/>
        <v>0.84992310994327602</v>
      </c>
      <c r="B40" s="1">
        <f t="shared" si="2"/>
        <v>1197.7604756362111</v>
      </c>
    </row>
    <row r="41" spans="1:9" x14ac:dyDescent="0.2">
      <c r="A41">
        <f t="shared" si="1"/>
        <v>14.0973200315615</v>
      </c>
      <c r="B41" s="1">
        <f t="shared" si="2"/>
        <v>976.01587122854926</v>
      </c>
    </row>
    <row r="42" spans="1:9" x14ac:dyDescent="0.2">
      <c r="A42">
        <f t="shared" si="1"/>
        <v>26.1529395164956</v>
      </c>
      <c r="B42" s="1">
        <f t="shared" si="2"/>
        <v>908.34598857019841</v>
      </c>
    </row>
    <row r="43" spans="1:9" x14ac:dyDescent="0.2">
      <c r="A43">
        <f t="shared" si="1"/>
        <v>1.11861515709003</v>
      </c>
      <c r="B43" s="1">
        <f t="shared" si="2"/>
        <v>541.83315357524941</v>
      </c>
    </row>
    <row r="44" spans="1:9" x14ac:dyDescent="0.2">
      <c r="A44">
        <f t="shared" si="1"/>
        <v>-0.22408450485440301</v>
      </c>
      <c r="B44" s="1">
        <f t="shared" si="2"/>
        <v>372.15799359483003</v>
      </c>
    </row>
    <row r="45" spans="1:9" x14ac:dyDescent="0.2">
      <c r="A45">
        <f t="shared" si="1"/>
        <v>8.4695976771093893</v>
      </c>
      <c r="B45" s="1">
        <f t="shared" si="2"/>
        <v>398.54381158508096</v>
      </c>
    </row>
    <row r="46" spans="1:9" x14ac:dyDescent="0.2">
      <c r="A46">
        <f t="shared" si="1"/>
        <v>1.9425459939591301</v>
      </c>
      <c r="B46" s="1">
        <f t="shared" si="2"/>
        <v>421.69444475288986</v>
      </c>
    </row>
    <row r="47" spans="1:9" x14ac:dyDescent="0.2">
      <c r="A47">
        <f t="shared" si="1"/>
        <v>-0.27617884853820801</v>
      </c>
      <c r="B47" s="1">
        <f t="shared" si="2"/>
        <v>472.23192369902</v>
      </c>
    </row>
    <row r="48" spans="1:9" x14ac:dyDescent="0.2">
      <c r="A48">
        <f t="shared" si="1"/>
        <v>2.1705181698598799</v>
      </c>
      <c r="B48" s="1">
        <f t="shared" si="2"/>
        <v>552.33492571386739</v>
      </c>
    </row>
    <row r="49" spans="1:2" x14ac:dyDescent="0.2">
      <c r="A49">
        <f t="shared" si="1"/>
        <v>-1.76677139535877</v>
      </c>
      <c r="B49" s="1">
        <f t="shared" si="2"/>
        <v>541.2059692118778</v>
      </c>
    </row>
    <row r="50" spans="1:2" x14ac:dyDescent="0.2">
      <c r="A50">
        <f t="shared" si="1"/>
        <v>1.8853928137146001</v>
      </c>
      <c r="B50" s="1">
        <f t="shared" si="2"/>
        <v>568.7118527370593</v>
      </c>
    </row>
    <row r="51" spans="1:2" x14ac:dyDescent="0.2">
      <c r="A51">
        <f t="shared" si="1"/>
        <v>1.9093663148814699</v>
      </c>
      <c r="B51" s="1">
        <f t="shared" si="2"/>
        <v>574.24166039648196</v>
      </c>
    </row>
    <row r="52" spans="1:2" x14ac:dyDescent="0.2">
      <c r="A52">
        <f t="shared" si="1"/>
        <v>3.2201560696925098</v>
      </c>
      <c r="B52" s="1">
        <f t="shared" si="2"/>
        <v>567.27944195216628</v>
      </c>
    </row>
    <row r="53" spans="1:2" x14ac:dyDescent="0.2">
      <c r="A53">
        <f t="shared" si="1"/>
        <v>4.0554144277480999</v>
      </c>
      <c r="B53" s="1">
        <f t="shared" si="2"/>
        <v>546.62779392699611</v>
      </c>
    </row>
    <row r="54" spans="1:2" x14ac:dyDescent="0.2">
      <c r="A54">
        <f t="shared" si="1"/>
        <v>19.138967157498001</v>
      </c>
      <c r="B54" s="1">
        <f t="shared" si="2"/>
        <v>1198.4230650540567</v>
      </c>
    </row>
    <row r="55" spans="1:2" x14ac:dyDescent="0.2">
      <c r="A55">
        <f t="shared" si="1"/>
        <v>17.4619869577696</v>
      </c>
      <c r="B55" s="1">
        <f t="shared" si="2"/>
        <v>1120.3190345795053</v>
      </c>
    </row>
    <row r="56" spans="1:2" x14ac:dyDescent="0.2">
      <c r="A56">
        <f t="shared" si="1"/>
        <v>-0.46731175539305497</v>
      </c>
      <c r="B56" s="1">
        <f t="shared" si="2"/>
        <v>579.73189091551592</v>
      </c>
    </row>
    <row r="57" spans="1:2" x14ac:dyDescent="0.2">
      <c r="A57">
        <f t="shared" si="1"/>
        <v>3.6325083538565699</v>
      </c>
      <c r="B57" s="1">
        <f t="shared" si="2"/>
        <v>423.8131586967051</v>
      </c>
    </row>
    <row r="58" spans="1:2" x14ac:dyDescent="0.2">
      <c r="A58">
        <f t="shared" si="1"/>
        <v>1.3274752246170001</v>
      </c>
      <c r="B58" s="1">
        <f t="shared" si="2"/>
        <v>324.45870463456384</v>
      </c>
    </row>
    <row r="59" spans="1:2" x14ac:dyDescent="0.2">
      <c r="A59">
        <f t="shared" si="1"/>
        <v>2.6622193314242102</v>
      </c>
      <c r="B59" s="1">
        <f t="shared" si="2"/>
        <v>349.62491932524603</v>
      </c>
    </row>
    <row r="60" spans="1:2" x14ac:dyDescent="0.2">
      <c r="A60">
        <f t="shared" si="1"/>
        <v>3.92830732755418</v>
      </c>
      <c r="B60" s="1">
        <f t="shared" si="2"/>
        <v>404.81521134640758</v>
      </c>
    </row>
    <row r="61" spans="1:2" x14ac:dyDescent="0.2">
      <c r="A61">
        <f t="shared" si="1"/>
        <v>3.9608708361688398</v>
      </c>
      <c r="B61" s="1">
        <f t="shared" si="2"/>
        <v>462.38698766730414</v>
      </c>
    </row>
    <row r="62" spans="1:2" x14ac:dyDescent="0.2">
      <c r="A62">
        <f t="shared" si="1"/>
        <v>0.99864754555308399</v>
      </c>
      <c r="B62" s="1">
        <f t="shared" si="2"/>
        <v>495.83070372237563</v>
      </c>
    </row>
    <row r="63" spans="1:2" x14ac:dyDescent="0.2">
      <c r="A63">
        <f t="shared" si="1"/>
        <v>3.9231709046808398</v>
      </c>
      <c r="B63" s="1">
        <f t="shared" si="2"/>
        <v>603.56460107584257</v>
      </c>
    </row>
    <row r="64" spans="1:2" x14ac:dyDescent="0.2">
      <c r="A64">
        <f t="shared" si="1"/>
        <v>-0.66062604670676695</v>
      </c>
      <c r="B64" s="1">
        <f t="shared" si="2"/>
        <v>499.62092733958184</v>
      </c>
    </row>
    <row r="65" spans="1:2" x14ac:dyDescent="0.2">
      <c r="A65">
        <f t="shared" si="1"/>
        <v>-4.5213608696565997</v>
      </c>
      <c r="B65" s="1">
        <f t="shared" si="2"/>
        <v>441.76347622732555</v>
      </c>
    </row>
    <row r="66" spans="1:2" x14ac:dyDescent="0.2">
      <c r="A66">
        <f t="shared" si="1"/>
        <v>-11.8265967771574</v>
      </c>
      <c r="B66" s="1">
        <f t="shared" si="2"/>
        <v>719.22932095671649</v>
      </c>
    </row>
    <row r="67" spans="1:2" x14ac:dyDescent="0.2">
      <c r="A67">
        <f t="shared" si="1"/>
        <v>2.7795895376695698</v>
      </c>
      <c r="B67" s="1">
        <f t="shared" si="2"/>
        <v>1540.940126092667</v>
      </c>
    </row>
    <row r="68" spans="1:2" x14ac:dyDescent="0.2">
      <c r="A68">
        <f t="shared" si="1"/>
        <v>7.1352512415216998</v>
      </c>
      <c r="B68" s="1">
        <f t="shared" si="2"/>
        <v>4272.8958128784298</v>
      </c>
    </row>
    <row r="69" spans="1:2" x14ac:dyDescent="0.2">
      <c r="A69">
        <f t="shared" si="1"/>
        <v>0.102542547426296</v>
      </c>
      <c r="B69" s="1">
        <f t="shared" si="2"/>
        <v>66444.675944033137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Aircraft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2019-08-20T14:20:36Z</dcterms:created>
  <dcterms:modified xsi:type="dcterms:W3CDTF">2019-08-20T14:20:36Z</dcterms:modified>
</cp:coreProperties>
</file>