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xr:revisionPtr revIDLastSave="0" documentId="13_ncr:1_{6E3DF33A-FD1A-704C-BF25-68C9F805A2B0}" xr6:coauthVersionLast="31" xr6:coauthVersionMax="31" xr10:uidLastSave="{00000000-0000-0000-0000-000000000000}"/>
  <bookViews>
    <workbookView xWindow="0" yWindow="440" windowWidth="33600" windowHeight="19780" activeTab="1" xr2:uid="{BDC6114A-2371-C44B-9A16-408EBE939B3C}"/>
  </bookViews>
  <sheets>
    <sheet name="ModelHeader" sheetId="2" r:id="rId1"/>
    <sheet name="Inputs" sheetId="1" r:id="rId2"/>
    <sheet name="Movemen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C8" i="1" l="1"/>
  <c r="C10" i="1" l="1"/>
  <c r="C3" i="1" l="1"/>
  <c r="C4" i="1"/>
  <c r="C5" i="1"/>
  <c r="C6" i="1"/>
  <c r="C7" i="1"/>
  <c r="C9" i="1"/>
  <c r="C11" i="1"/>
  <c r="C12" i="1"/>
  <c r="C13" i="1"/>
  <c r="C14" i="1"/>
  <c r="C15" i="1"/>
  <c r="C1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1" authorId="0" shapeId="0" xr:uid="{A616F4A8-FBAB-FC4F-91E1-38E8F2F85CF8}">
      <text>
        <r>
          <rPr>
            <b/>
            <sz val="10"/>
            <color rgb="FF000000"/>
            <rFont val="Tahoma"/>
            <family val="2"/>
          </rPr>
          <t>Nick: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it's used in the model anywhere it should be here</t>
        </r>
      </text>
    </comment>
  </commentList>
</comments>
</file>

<file path=xl/sharedStrings.xml><?xml version="1.0" encoding="utf-8"?>
<sst xmlns="http://schemas.openxmlformats.org/spreadsheetml/2006/main" count="58" uniqueCount="45">
  <si>
    <t>Description</t>
  </si>
  <si>
    <t>Header_Name</t>
  </si>
  <si>
    <t>Header_Input</t>
  </si>
  <si>
    <t>Base</t>
  </si>
  <si>
    <t>Stage1</t>
  </si>
  <si>
    <t>Stage2</t>
  </si>
  <si>
    <t>Egg</t>
  </si>
  <si>
    <t>Fry</t>
  </si>
  <si>
    <t>Parr</t>
  </si>
  <si>
    <t>LGDSmolt</t>
  </si>
  <si>
    <t>OceanAdult1</t>
  </si>
  <si>
    <t>LGDAdult1</t>
  </si>
  <si>
    <t>OceanAdult2</t>
  </si>
  <si>
    <t>LGDAdult2</t>
  </si>
  <si>
    <t>LGDAdult3</t>
  </si>
  <si>
    <t>years</t>
  </si>
  <si>
    <t>runs</t>
  </si>
  <si>
    <t>scenario</t>
  </si>
  <si>
    <t>Stage_Transition</t>
  </si>
  <si>
    <t>Productivity</t>
  </si>
  <si>
    <t>Productivity_SD</t>
  </si>
  <si>
    <t>Capacity</t>
  </si>
  <si>
    <t>Transition</t>
  </si>
  <si>
    <t>Transition_SD</t>
  </si>
  <si>
    <t>PreSmoltHeadwaters</t>
  </si>
  <si>
    <t>PreSmoltValley</t>
  </si>
  <si>
    <t>Capacity_SD</t>
  </si>
  <si>
    <t>population</t>
  </si>
  <si>
    <t>CC or UGR</t>
  </si>
  <si>
    <t>CC</t>
  </si>
  <si>
    <t>seed_fry</t>
  </si>
  <si>
    <t>seed_hatchery_smolt</t>
  </si>
  <si>
    <t>scenerio</t>
  </si>
  <si>
    <t>how many years to model</t>
  </si>
  <si>
    <t>runs to model</t>
  </si>
  <si>
    <t>starting fry model seed</t>
  </si>
  <si>
    <t>starting hatchery smolt model seed</t>
  </si>
  <si>
    <t>HatchRelease</t>
  </si>
  <si>
    <t>LGDAdult</t>
  </si>
  <si>
    <t>TrapAdult</t>
  </si>
  <si>
    <t>Spawner</t>
  </si>
  <si>
    <t>TotalEgg</t>
  </si>
  <si>
    <t>Hatchery_Scaler</t>
  </si>
  <si>
    <t>PassedAdult</t>
  </si>
  <si>
    <t>Natural_Scaler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</si>
</sst>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0" xfId="1" applyAlignment="1">
      <alignment vertical="center"/>
    </xf>
    <xf numFmtId="0" fontId="4" fillId="3" borderId="0" xfId="2" applyAlignment="1">
      <alignment vertical="center"/>
    </xf>
    <xf numFmtId="1" fontId="7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16"/>
  <sheetViews>
    <sheetView workbookViewId="0">
      <selection activeCell="C8" sqref="C8"/>
    </sheetView>
  </sheetViews>
  <sheetFormatPr baseColWidth="10" defaultRowHeight="16" x14ac:dyDescent="0.2"/>
  <cols>
    <col min="1" max="3" width="30.1640625" customWidth="1"/>
  </cols>
  <sheetData>
    <row r="1" spans="1:3" s="3" customFormat="1" ht="26" x14ac:dyDescent="0.3">
      <c r="A1" s="3" t="s">
        <v>1</v>
      </c>
      <c r="B1" s="3" t="s">
        <v>2</v>
      </c>
      <c r="C1" s="3" t="s">
        <v>0</v>
      </c>
    </row>
    <row r="2" spans="1:3" ht="34" customHeight="1" x14ac:dyDescent="0.2">
      <c r="A2" t="s">
        <v>27</v>
      </c>
      <c r="B2" t="s">
        <v>29</v>
      </c>
      <c r="C2" t="s">
        <v>28</v>
      </c>
    </row>
    <row r="3" spans="1:3" ht="34" customHeight="1" x14ac:dyDescent="0.2">
      <c r="A3" t="s">
        <v>17</v>
      </c>
      <c r="B3" t="s">
        <v>3</v>
      </c>
      <c r="C3" t="s">
        <v>32</v>
      </c>
    </row>
    <row r="4" spans="1:3" ht="34" customHeight="1" x14ac:dyDescent="0.2">
      <c r="A4" t="s">
        <v>15</v>
      </c>
      <c r="B4">
        <v>30</v>
      </c>
      <c r="C4" t="s">
        <v>33</v>
      </c>
    </row>
    <row r="5" spans="1:3" ht="34" customHeight="1" x14ac:dyDescent="0.2">
      <c r="A5" t="s">
        <v>16</v>
      </c>
      <c r="B5">
        <v>20</v>
      </c>
      <c r="C5" t="s">
        <v>34</v>
      </c>
    </row>
    <row r="6" spans="1:3" ht="23" customHeight="1" x14ac:dyDescent="0.2">
      <c r="A6" t="s">
        <v>30</v>
      </c>
      <c r="B6">
        <v>10000</v>
      </c>
      <c r="C6" t="s">
        <v>35</v>
      </c>
    </row>
    <row r="7" spans="1:3" ht="23" customHeight="1" x14ac:dyDescent="0.2">
      <c r="A7" t="s">
        <v>31</v>
      </c>
      <c r="B7">
        <v>10000</v>
      </c>
      <c r="C7" t="s">
        <v>36</v>
      </c>
    </row>
    <row r="8" spans="1:3" ht="23" customHeight="1" x14ac:dyDescent="0.2"/>
    <row r="9" spans="1:3" ht="23" customHeight="1" x14ac:dyDescent="0.2"/>
    <row r="10" spans="1:3" ht="23" customHeight="1" x14ac:dyDescent="0.2"/>
    <row r="11" spans="1:3" ht="23" customHeight="1" x14ac:dyDescent="0.2"/>
    <row r="12" spans="1:3" ht="23" customHeight="1" x14ac:dyDescent="0.2"/>
    <row r="13" spans="1:3" ht="23" customHeight="1" x14ac:dyDescent="0.2"/>
    <row r="14" spans="1:3" ht="23" customHeight="1" x14ac:dyDescent="0.2"/>
    <row r="15" spans="1:3" ht="23" customHeight="1" x14ac:dyDescent="0.2"/>
    <row r="16" spans="1:3" ht="23" customHeigh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K1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baseColWidth="10" defaultRowHeight="16" x14ac:dyDescent="0.2"/>
  <cols>
    <col min="1" max="1" width="21.1640625" style="2" customWidth="1"/>
    <col min="2" max="2" width="22.33203125" style="2" customWidth="1"/>
    <col min="3" max="3" width="38.83203125" style="2" customWidth="1"/>
    <col min="4" max="9" width="15.83203125" style="2" customWidth="1"/>
    <col min="10" max="10" width="11.6640625" style="2" bestFit="1" customWidth="1"/>
    <col min="11" max="11" width="15.33203125" style="2" bestFit="1" customWidth="1"/>
    <col min="12" max="16384" width="10.83203125" style="2"/>
  </cols>
  <sheetData>
    <row r="1" spans="1:11" s="1" customFormat="1" ht="36" customHeight="1" x14ac:dyDescent="0.2">
      <c r="A1" s="1" t="s">
        <v>4</v>
      </c>
      <c r="B1" s="1" t="s">
        <v>5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26</v>
      </c>
      <c r="H1" s="1" t="s">
        <v>22</v>
      </c>
      <c r="I1" s="1" t="s">
        <v>23</v>
      </c>
      <c r="J1" s="1" t="s">
        <v>44</v>
      </c>
      <c r="K1" s="1" t="s">
        <v>42</v>
      </c>
    </row>
    <row r="2" spans="1:11" ht="20" customHeight="1" x14ac:dyDescent="0.2">
      <c r="A2" s="4" t="s">
        <v>41</v>
      </c>
      <c r="B2" s="4" t="s">
        <v>7</v>
      </c>
      <c r="C2" s="2" t="str">
        <f>A2&amp;"_"&amp;B2</f>
        <v>TotalEgg_Fry</v>
      </c>
      <c r="D2" s="2">
        <v>1</v>
      </c>
      <c r="E2" s="2">
        <v>0</v>
      </c>
      <c r="F2" s="2">
        <v>1E+20</v>
      </c>
      <c r="G2" s="2">
        <v>0</v>
      </c>
      <c r="H2" s="2">
        <v>1</v>
      </c>
      <c r="I2" s="2">
        <v>0</v>
      </c>
      <c r="J2" s="2">
        <v>1</v>
      </c>
      <c r="K2" s="2">
        <v>1</v>
      </c>
    </row>
    <row r="3" spans="1:11" ht="20" customHeight="1" x14ac:dyDescent="0.2">
      <c r="A3" s="5" t="s">
        <v>7</v>
      </c>
      <c r="B3" s="5" t="s">
        <v>8</v>
      </c>
      <c r="C3" s="2" t="str">
        <f t="shared" ref="C3:C16" si="0">A3&amp;"_"&amp;B3</f>
        <v>Fry_Parr</v>
      </c>
      <c r="D3" s="2">
        <v>0.15</v>
      </c>
      <c r="E3" s="2">
        <v>8.1000000000000003E-2</v>
      </c>
      <c r="F3" s="6">
        <v>165687.37610977169</v>
      </c>
      <c r="G3" s="2">
        <v>22359</v>
      </c>
      <c r="H3" s="2">
        <v>1</v>
      </c>
      <c r="I3" s="2">
        <v>0</v>
      </c>
      <c r="J3" s="2">
        <v>1</v>
      </c>
      <c r="K3" s="2">
        <v>1</v>
      </c>
    </row>
    <row r="4" spans="1:11" ht="20" customHeight="1" x14ac:dyDescent="0.2">
      <c r="A4" s="4" t="s">
        <v>8</v>
      </c>
      <c r="B4" s="4" t="s">
        <v>24</v>
      </c>
      <c r="C4" s="2" t="str">
        <f t="shared" si="0"/>
        <v>Parr_PreSmoltHeadwaters</v>
      </c>
      <c r="D4" s="2">
        <v>1</v>
      </c>
      <c r="E4" s="2">
        <v>0</v>
      </c>
      <c r="F4" s="2">
        <v>1E+20</v>
      </c>
      <c r="G4" s="2">
        <v>0</v>
      </c>
      <c r="H4" s="2">
        <v>0.23</v>
      </c>
      <c r="I4" s="2">
        <v>0</v>
      </c>
      <c r="J4" s="2">
        <v>1</v>
      </c>
      <c r="K4" s="2">
        <v>1</v>
      </c>
    </row>
    <row r="5" spans="1:11" ht="20" customHeight="1" x14ac:dyDescent="0.2">
      <c r="A5" s="4" t="s">
        <v>8</v>
      </c>
      <c r="B5" s="4" t="s">
        <v>25</v>
      </c>
      <c r="C5" s="2" t="str">
        <f t="shared" si="0"/>
        <v>Parr_PreSmoltValley</v>
      </c>
      <c r="D5" s="2">
        <v>1</v>
      </c>
      <c r="E5" s="2">
        <v>0</v>
      </c>
      <c r="F5" s="2">
        <v>1E+20</v>
      </c>
      <c r="G5" s="2">
        <v>0</v>
      </c>
      <c r="H5" s="2">
        <v>0.77</v>
      </c>
      <c r="I5" s="2">
        <v>0</v>
      </c>
      <c r="J5" s="2">
        <v>1</v>
      </c>
      <c r="K5" s="2">
        <v>1</v>
      </c>
    </row>
    <row r="6" spans="1:11" ht="20" customHeight="1" x14ac:dyDescent="0.2">
      <c r="A6" s="5" t="s">
        <v>24</v>
      </c>
      <c r="B6" s="5" t="s">
        <v>9</v>
      </c>
      <c r="C6" s="2" t="str">
        <f t="shared" si="0"/>
        <v>PreSmoltHeadwaters_LGDSmolt</v>
      </c>
      <c r="D6" s="2">
        <v>0.11</v>
      </c>
      <c r="E6" s="2">
        <v>0.06</v>
      </c>
      <c r="F6" s="2">
        <v>1E+20</v>
      </c>
      <c r="G6" s="2">
        <v>0</v>
      </c>
      <c r="H6" s="2">
        <v>1</v>
      </c>
      <c r="I6" s="2">
        <v>0</v>
      </c>
      <c r="J6" s="2">
        <v>1</v>
      </c>
      <c r="K6" s="2">
        <v>1</v>
      </c>
    </row>
    <row r="7" spans="1:11" ht="20" customHeight="1" x14ac:dyDescent="0.2">
      <c r="A7" s="5" t="s">
        <v>25</v>
      </c>
      <c r="B7" s="5" t="s">
        <v>9</v>
      </c>
      <c r="C7" s="2" t="str">
        <f t="shared" si="0"/>
        <v>PreSmoltValley_LGDSmolt</v>
      </c>
      <c r="D7" s="2">
        <v>0.13</v>
      </c>
      <c r="E7" s="2">
        <v>0.06</v>
      </c>
      <c r="F7" s="2">
        <v>1E+20</v>
      </c>
      <c r="G7" s="2">
        <v>0</v>
      </c>
      <c r="H7" s="2">
        <v>1</v>
      </c>
      <c r="I7" s="2">
        <v>0</v>
      </c>
      <c r="J7" s="2">
        <v>1</v>
      </c>
      <c r="K7" s="2">
        <v>1</v>
      </c>
    </row>
    <row r="8" spans="1:11" ht="20" customHeight="1" x14ac:dyDescent="0.2">
      <c r="A8" s="5" t="s">
        <v>37</v>
      </c>
      <c r="B8" s="5" t="s">
        <v>9</v>
      </c>
      <c r="C8" s="2" t="str">
        <f t="shared" si="0"/>
        <v>HatchRelease_LGDSmolt</v>
      </c>
      <c r="D8" s="2">
        <v>0.68</v>
      </c>
      <c r="E8" s="2">
        <v>0.14000000000000001</v>
      </c>
      <c r="F8" s="2">
        <v>1E+20</v>
      </c>
      <c r="G8" s="2">
        <v>0</v>
      </c>
      <c r="H8" s="2">
        <v>1</v>
      </c>
      <c r="I8" s="2">
        <v>0</v>
      </c>
      <c r="J8" s="2">
        <v>1</v>
      </c>
      <c r="K8" s="2">
        <v>1</v>
      </c>
    </row>
    <row r="9" spans="1:11" ht="20" customHeight="1" x14ac:dyDescent="0.2">
      <c r="A9" s="4" t="s">
        <v>9</v>
      </c>
      <c r="B9" s="4" t="s">
        <v>11</v>
      </c>
      <c r="C9" s="2" t="str">
        <f t="shared" si="0"/>
        <v>LGDSmolt_LGDAdult1</v>
      </c>
      <c r="D9" s="2">
        <v>3.5000000000000003E-2</v>
      </c>
      <c r="E9" s="2">
        <v>2.3E-2</v>
      </c>
      <c r="F9" s="2">
        <v>1E+20</v>
      </c>
      <c r="G9" s="2">
        <v>0</v>
      </c>
      <c r="H9" s="2">
        <v>6.9000000000000006E-2</v>
      </c>
      <c r="I9" s="2">
        <v>0</v>
      </c>
      <c r="J9" s="2">
        <v>1</v>
      </c>
      <c r="K9" s="2">
        <v>1</v>
      </c>
    </row>
    <row r="10" spans="1:11" ht="20" customHeight="1" x14ac:dyDescent="0.2">
      <c r="A10" s="4" t="s">
        <v>9</v>
      </c>
      <c r="B10" s="4" t="s">
        <v>10</v>
      </c>
      <c r="C10" s="2" t="str">
        <f t="shared" si="0"/>
        <v>LGDSmolt_OceanAdult1</v>
      </c>
      <c r="D10" s="2">
        <v>3.5000000000000003E-2</v>
      </c>
      <c r="E10" s="2">
        <v>2.3E-2</v>
      </c>
      <c r="F10" s="2">
        <v>1E+20</v>
      </c>
      <c r="G10" s="2">
        <v>0</v>
      </c>
      <c r="H10" s="2">
        <f>1-H9</f>
        <v>0.93100000000000005</v>
      </c>
      <c r="I10" s="2">
        <v>0</v>
      </c>
      <c r="J10" s="2">
        <v>1</v>
      </c>
      <c r="K10" s="2">
        <v>1</v>
      </c>
    </row>
    <row r="11" spans="1:11" ht="20" customHeight="1" x14ac:dyDescent="0.2">
      <c r="A11" s="4" t="s">
        <v>10</v>
      </c>
      <c r="B11" s="4" t="s">
        <v>13</v>
      </c>
      <c r="C11" s="2" t="str">
        <f t="shared" si="0"/>
        <v>OceanAdult1_LGDAdult2</v>
      </c>
      <c r="D11" s="2">
        <v>0.24</v>
      </c>
      <c r="E11" s="2">
        <v>4.4999999999999998E-2</v>
      </c>
      <c r="F11" s="2">
        <v>1E+20</v>
      </c>
      <c r="G11" s="2">
        <v>0</v>
      </c>
      <c r="H11" s="2">
        <v>0.93</v>
      </c>
      <c r="I11" s="2">
        <v>0</v>
      </c>
      <c r="J11" s="2">
        <v>1</v>
      </c>
      <c r="K11" s="2">
        <v>1</v>
      </c>
    </row>
    <row r="12" spans="1:11" ht="20" customHeight="1" x14ac:dyDescent="0.2">
      <c r="A12" s="4" t="s">
        <v>10</v>
      </c>
      <c r="B12" s="4" t="s">
        <v>12</v>
      </c>
      <c r="C12" s="2" t="str">
        <f t="shared" si="0"/>
        <v>OceanAdult1_OceanAdult2</v>
      </c>
      <c r="D12" s="2">
        <v>0.24</v>
      </c>
      <c r="E12" s="2">
        <v>4.4999999999999998E-2</v>
      </c>
      <c r="F12" s="2">
        <v>1E+20</v>
      </c>
      <c r="G12" s="2">
        <v>0</v>
      </c>
      <c r="H12" s="2">
        <v>7.0000000000000007E-2</v>
      </c>
      <c r="I12" s="2">
        <v>0</v>
      </c>
      <c r="J12" s="2">
        <v>1</v>
      </c>
      <c r="K12" s="2">
        <v>1</v>
      </c>
    </row>
    <row r="13" spans="1:11" ht="20" customHeight="1" x14ac:dyDescent="0.2">
      <c r="A13" s="4" t="s">
        <v>12</v>
      </c>
      <c r="B13" s="4" t="s">
        <v>14</v>
      </c>
      <c r="C13" s="2" t="str">
        <f t="shared" si="0"/>
        <v>OceanAdult2_LGDAdult3</v>
      </c>
      <c r="D13" s="2">
        <v>0.55000000000000004</v>
      </c>
      <c r="E13" s="2">
        <v>2.3E-2</v>
      </c>
      <c r="F13" s="2">
        <v>1E+20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</row>
    <row r="14" spans="1:11" ht="20" customHeight="1" x14ac:dyDescent="0.2">
      <c r="A14" s="5" t="s">
        <v>38</v>
      </c>
      <c r="B14" s="5" t="s">
        <v>39</v>
      </c>
      <c r="C14" s="2" t="str">
        <f t="shared" si="0"/>
        <v>LGDAdult_TrapAdult</v>
      </c>
      <c r="D14" s="2">
        <v>0.9</v>
      </c>
      <c r="E14" s="2">
        <v>0.1</v>
      </c>
      <c r="F14" s="2">
        <v>1E+20</v>
      </c>
      <c r="G14" s="2">
        <v>0</v>
      </c>
      <c r="H14" s="2">
        <v>1</v>
      </c>
      <c r="I14" s="2">
        <v>0</v>
      </c>
      <c r="J14" s="2">
        <v>1</v>
      </c>
      <c r="K14" s="2">
        <v>1</v>
      </c>
    </row>
    <row r="15" spans="1:11" ht="20" customHeight="1" x14ac:dyDescent="0.2">
      <c r="A15" s="5" t="s">
        <v>43</v>
      </c>
      <c r="B15" s="5" t="s">
        <v>40</v>
      </c>
      <c r="C15" s="2" t="str">
        <f t="shared" si="0"/>
        <v>PassedAdult_Spawner</v>
      </c>
      <c r="D15" s="2">
        <v>0.97</v>
      </c>
      <c r="E15" s="2">
        <v>0.03</v>
      </c>
      <c r="F15" s="2">
        <v>1E+20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</row>
    <row r="16" spans="1:11" ht="20" customHeight="1" x14ac:dyDescent="0.2">
      <c r="A16" s="5" t="s">
        <v>40</v>
      </c>
      <c r="B16" s="5" t="s">
        <v>6</v>
      </c>
      <c r="C16" s="2" t="str">
        <f t="shared" si="0"/>
        <v>Spawner_Egg</v>
      </c>
      <c r="D16" s="2">
        <v>3831</v>
      </c>
      <c r="E16" s="2">
        <v>0</v>
      </c>
      <c r="F16">
        <v>49138898.203365818</v>
      </c>
      <c r="G16" s="2">
        <v>921</v>
      </c>
      <c r="H16" s="2">
        <v>1</v>
      </c>
      <c r="I16" s="2">
        <v>0</v>
      </c>
      <c r="J16" s="2">
        <v>1</v>
      </c>
      <c r="K16" s="2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7" sqref="E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2018-04-10T21:27:47Z</dcterms:modified>
</cp:coreProperties>
</file>