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SES3.0\"/>
    </mc:Choice>
  </mc:AlternateContent>
  <xr:revisionPtr revIDLastSave="0" documentId="13_ncr:1_{833CA859-5459-4DA0-B5A7-D58805ABDA72}" xr6:coauthVersionLast="44" xr6:coauthVersionMax="44" xr10:uidLastSave="{00000000-0000-0000-0000-000000000000}"/>
  <bookViews>
    <workbookView xWindow="-108" yWindow="-108" windowWidth="23256" windowHeight="12252" xr2:uid="{00000000-000D-0000-FFFF-FFFF00000000}"/>
  </bookViews>
  <sheets>
    <sheet name="3.0开发计划" sheetId="1" r:id="rId1"/>
    <sheet name="原生框架开发计划" sheetId="2" state="hidden" r:id="rId2"/>
  </sheets>
  <definedNames>
    <definedName name="_xlnm._FilterDatabase" localSheetId="0" hidden="1">'3.0开发计划'!$B$6:$AN$405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05" i="1" l="1"/>
  <c r="J7" i="1"/>
  <c r="J8" i="1" s="1"/>
  <c r="K7" i="1" l="1"/>
  <c r="K6" i="1" s="1"/>
  <c r="J6" i="1"/>
  <c r="L7" i="1" l="1"/>
  <c r="K8" i="1"/>
  <c r="M7" i="1" l="1"/>
  <c r="L8" i="1"/>
  <c r="L6" i="1"/>
  <c r="M6" i="1" l="1"/>
  <c r="M8" i="1"/>
  <c r="N7" i="1"/>
  <c r="N8" i="1" l="1"/>
  <c r="O7" i="1"/>
  <c r="N6" i="1"/>
  <c r="O6" i="1" l="1"/>
  <c r="P7" i="1"/>
  <c r="O8" i="1"/>
  <c r="P6" i="1" l="1"/>
  <c r="P8" i="1"/>
  <c r="Q7" i="1"/>
  <c r="R7" i="1" l="1"/>
  <c r="Q8" i="1"/>
  <c r="Q6" i="1"/>
  <c r="R8" i="1" l="1"/>
  <c r="S7" i="1"/>
  <c r="R6" i="1"/>
  <c r="T7" i="1" l="1"/>
  <c r="S8" i="1"/>
  <c r="S6" i="1"/>
  <c r="T8" i="1" l="1"/>
  <c r="U7" i="1"/>
  <c r="T6" i="1"/>
  <c r="V7" i="1" l="1"/>
  <c r="U6" i="1"/>
  <c r="U8" i="1"/>
  <c r="V6" i="1" l="1"/>
  <c r="V8" i="1"/>
  <c r="W7" i="1"/>
  <c r="W8" i="1" l="1"/>
  <c r="X7" i="1"/>
  <c r="W6" i="1"/>
  <c r="X6" i="1" l="1"/>
  <c r="X8" i="1"/>
  <c r="Y7" i="1"/>
  <c r="Y6" i="1" l="1"/>
  <c r="Z7" i="1"/>
  <c r="Y8" i="1"/>
  <c r="Z6" i="1" l="1"/>
  <c r="AA7" i="1"/>
  <c r="Z8" i="1"/>
  <c r="AA8" i="1" l="1"/>
  <c r="AB7" i="1"/>
  <c r="AA6" i="1"/>
  <c r="AC7" i="1" l="1"/>
  <c r="AB6" i="1"/>
  <c r="AB8" i="1"/>
  <c r="AD7" i="1" l="1"/>
  <c r="AC6" i="1"/>
  <c r="AC8" i="1"/>
  <c r="AD8" i="1" l="1"/>
  <c r="AD6" i="1"/>
  <c r="AE7" i="1"/>
  <c r="AE6" i="1" l="1"/>
  <c r="AF7" i="1"/>
  <c r="AE8" i="1"/>
  <c r="AF6" i="1" l="1"/>
  <c r="AF8" i="1"/>
  <c r="AG7" i="1"/>
  <c r="AG6" i="1" l="1"/>
  <c r="AH7" i="1"/>
  <c r="AG8" i="1"/>
  <c r="AI7" i="1" l="1"/>
  <c r="AH6" i="1"/>
  <c r="AH8" i="1"/>
  <c r="AI8" i="1" l="1"/>
  <c r="AI6" i="1"/>
  <c r="AJ7" i="1"/>
  <c r="AK7" i="1" l="1"/>
  <c r="AJ6" i="1"/>
  <c r="AJ8" i="1"/>
  <c r="AL7" i="1" l="1"/>
  <c r="AK8" i="1"/>
  <c r="AK6" i="1"/>
  <c r="AL8" i="1" l="1"/>
  <c r="AM7" i="1"/>
  <c r="AL6" i="1"/>
  <c r="AM6" i="1" l="1"/>
  <c r="AN7" i="1"/>
  <c r="AM8" i="1"/>
  <c r="AN6" i="1" l="1"/>
  <c r="AN8" i="1"/>
</calcChain>
</file>

<file path=xl/sharedStrings.xml><?xml version="1.0" encoding="utf-8"?>
<sst xmlns="http://schemas.openxmlformats.org/spreadsheetml/2006/main" count="193" uniqueCount="135">
  <si>
    <t>BAP V5.0项目</t>
  </si>
  <si>
    <t>项目名称：</t>
  </si>
  <si>
    <t>任务进度</t>
  </si>
  <si>
    <t>|</t>
  </si>
  <si>
    <t>当天</t>
  </si>
  <si>
    <t>开始日期：</t>
  </si>
  <si>
    <t>调整日期浏览区间：</t>
  </si>
  <si>
    <t>编号</t>
  </si>
  <si>
    <t>任务</t>
  </si>
  <si>
    <t>开始日期</t>
  </si>
  <si>
    <t>完成日期</t>
  </si>
  <si>
    <t>状态</t>
  </si>
  <si>
    <t>进度</t>
  </si>
  <si>
    <t>菜单管理改造</t>
  </si>
  <si>
    <t>技术架构手册</t>
  </si>
  <si>
    <t>如要增加任务数量，再此行之前插入新行</t>
  </si>
  <si>
    <t>分类</t>
  </si>
  <si>
    <t>内容</t>
  </si>
  <si>
    <t>工作量（天/人）</t>
  </si>
  <si>
    <t>计划开始时间</t>
  </si>
  <si>
    <t>计划结束时间</t>
  </si>
  <si>
    <t>备注</t>
  </si>
  <si>
    <t>方案类</t>
  </si>
  <si>
    <t>前端项目分层划分方案</t>
  </si>
  <si>
    <t>前端项目分层划分</t>
  </si>
  <si>
    <t>前端项目部署方案</t>
  </si>
  <si>
    <t>docker、nginx等方式预研</t>
  </si>
  <si>
    <t>前后端分离方案</t>
  </si>
  <si>
    <t>前后端交互相关细节（格式、异常处理）</t>
  </si>
  <si>
    <t>脚手架及相关功能</t>
  </si>
  <si>
    <t>开源脚手架预研或者webpack搭建预研</t>
  </si>
  <si>
    <t>页面国际化处理支持</t>
  </si>
  <si>
    <t>页面换肤处理支持</t>
  </si>
  <si>
    <t>页面可配置前端路由处理</t>
  </si>
  <si>
    <t>页面基础组件支持</t>
  </si>
  <si>
    <t>页面业务组件支持</t>
  </si>
  <si>
    <t>服务代理和Mock机制支持</t>
  </si>
  <si>
    <t>后端服务代理以及开发前期数据模拟</t>
  </si>
  <si>
    <t>页面功能权限处理机制支持</t>
  </si>
  <si>
    <t>其他优化、模块化、打包等处理</t>
  </si>
  <si>
    <t>组件类</t>
  </si>
  <si>
    <t>基础组件Sup-ui封装</t>
  </si>
  <si>
    <t>?</t>
  </si>
  <si>
    <t>后续有完善</t>
  </si>
  <si>
    <t>业务组件剥离&amp;封装</t>
  </si>
  <si>
    <t>业务组件数量待定(工具条、快速查询、超级表格、参考、布局等等持续添加)</t>
  </si>
  <si>
    <t>后台服务API层封装</t>
  </si>
  <si>
    <t>平台基础服务前端“服务访问层”统一封装</t>
  </si>
  <si>
    <t>公共图标等资源封装</t>
  </si>
  <si>
    <t>需要UI配合订制统一图标、图片等公共资源</t>
  </si>
  <si>
    <t>前端公共工具类封装</t>
  </si>
  <si>
    <t>util工具类等公共脚本封装</t>
  </si>
  <si>
    <t>第三方组件引入设配</t>
  </si>
  <si>
    <t>echart、spreadjs...</t>
  </si>
  <si>
    <t>前端npm包已经组件版本控制机制</t>
  </si>
  <si>
    <t>前端基础组件、业务组件、公共类组件统一打包以及版本控制</t>
  </si>
  <si>
    <t>基础设施类</t>
  </si>
  <si>
    <t>前端git库、公共库仓库建设(Nexus)</t>
  </si>
  <si>
    <t>开发期模拟登录机制实现</t>
  </si>
  <si>
    <t>方便开发阶段本地调用平台服务，需后台服务支持</t>
  </si>
  <si>
    <t>前端nginx部署、docker部署示例实现</t>
  </si>
  <si>
    <t>规范类</t>
  </si>
  <si>
    <t>前端开发规范建设</t>
  </si>
  <si>
    <t>前端开发框架典型示例构建</t>
  </si>
  <si>
    <t>后端框架</t>
  </si>
  <si>
    <t>优化基类及调用方式方案</t>
  </si>
  <si>
    <t>优化基类及调用方式</t>
  </si>
  <si>
    <t>基础依赖统一</t>
  </si>
  <si>
    <t>原生代码生成模板编写</t>
  </si>
  <si>
    <t>JDBC原生调用封装</t>
  </si>
  <si>
    <t>基础服务封装(Redis、RabbitMQ等)</t>
  </si>
  <si>
    <t>BAP原生框架开发</t>
  </si>
  <si>
    <t>基础工程创建</t>
  </si>
  <si>
    <t>引入基础依赖模块</t>
  </si>
  <si>
    <t>权限分配改造</t>
  </si>
  <si>
    <t>网关权限</t>
  </si>
  <si>
    <t>网关跨域问题</t>
  </si>
  <si>
    <t>各类文档</t>
  </si>
  <si>
    <t>编码规范</t>
  </si>
  <si>
    <t>环境部署手册</t>
  </si>
  <si>
    <t>前端原生开发方案</t>
  </si>
  <si>
    <t>API文档</t>
  </si>
  <si>
    <t>安全标准化</t>
    <phoneticPr fontId="14" type="noConversion"/>
  </si>
  <si>
    <t>安全生产投入</t>
    <phoneticPr fontId="15" type="noConversion"/>
  </si>
  <si>
    <t>企业资质</t>
    <phoneticPr fontId="15" type="noConversion"/>
  </si>
  <si>
    <t>安全绩效考核</t>
    <phoneticPr fontId="14" type="noConversion"/>
  </si>
  <si>
    <t>安全生产计划</t>
    <phoneticPr fontId="14" type="noConversion"/>
  </si>
  <si>
    <t>教育培训</t>
    <phoneticPr fontId="15" type="noConversion"/>
  </si>
  <si>
    <t>职业健康档案</t>
    <phoneticPr fontId="15" type="noConversion"/>
  </si>
  <si>
    <t>三同时管理</t>
    <phoneticPr fontId="15" type="noConversion"/>
  </si>
  <si>
    <t>不安全行为管理</t>
    <phoneticPr fontId="14" type="noConversion"/>
  </si>
  <si>
    <t>危险源管理</t>
  </si>
  <si>
    <t>变更管理</t>
    <phoneticPr fontId="15" type="noConversion"/>
  </si>
  <si>
    <t>应急资源</t>
    <phoneticPr fontId="14" type="noConversion"/>
  </si>
  <si>
    <t>应急预案</t>
    <phoneticPr fontId="14" type="noConversion"/>
  </si>
  <si>
    <t>事故管理</t>
    <phoneticPr fontId="15" type="noConversion"/>
  </si>
  <si>
    <t>持续改进</t>
    <phoneticPr fontId="15" type="noConversion"/>
  </si>
  <si>
    <t>应急指挥</t>
    <phoneticPr fontId="15" type="noConversion"/>
  </si>
  <si>
    <t>应急演练</t>
    <phoneticPr fontId="15" type="noConversion"/>
  </si>
  <si>
    <t>危险源监控</t>
    <phoneticPr fontId="14" type="noConversion"/>
  </si>
  <si>
    <t>物联设备监控</t>
    <phoneticPr fontId="14" type="noConversion"/>
  </si>
  <si>
    <t>环保监控管理</t>
    <phoneticPr fontId="14" type="noConversion"/>
  </si>
  <si>
    <t>风险分区管理</t>
    <phoneticPr fontId="15" type="noConversion"/>
  </si>
  <si>
    <t>视频配置中心</t>
    <phoneticPr fontId="14" type="noConversion"/>
  </si>
  <si>
    <t>地图配置中心</t>
    <phoneticPr fontId="14" type="noConversion"/>
  </si>
  <si>
    <t>地图API组件</t>
    <phoneticPr fontId="14" type="noConversion"/>
  </si>
  <si>
    <t>隐患管理</t>
    <phoneticPr fontId="14" type="noConversion"/>
  </si>
  <si>
    <t>应急指挥</t>
    <phoneticPr fontId="14" type="noConversion"/>
  </si>
  <si>
    <t>应急演练</t>
    <phoneticPr fontId="14" type="noConversion"/>
  </si>
  <si>
    <t>风险分区管理</t>
  </si>
  <si>
    <t>视频配置中心</t>
  </si>
  <si>
    <t>地图配置中心</t>
  </si>
  <si>
    <t>地图API组件</t>
  </si>
  <si>
    <t>地图展示</t>
  </si>
  <si>
    <t>隐患管理</t>
  </si>
  <si>
    <t>未开始</t>
  </si>
  <si>
    <t>责任人</t>
    <phoneticPr fontId="14" type="noConversion"/>
  </si>
  <si>
    <t>卢敦悦</t>
    <phoneticPr fontId="14" type="noConversion"/>
  </si>
  <si>
    <t>包信约</t>
    <phoneticPr fontId="14" type="noConversion"/>
  </si>
  <si>
    <t>徐龙</t>
    <phoneticPr fontId="14" type="noConversion"/>
  </si>
  <si>
    <t>金芝</t>
    <phoneticPr fontId="14" type="noConversion"/>
  </si>
  <si>
    <t>金芝</t>
    <phoneticPr fontId="14" type="noConversion"/>
  </si>
  <si>
    <t>杨启鹏</t>
    <phoneticPr fontId="14" type="noConversion"/>
  </si>
  <si>
    <t>机构和职责1</t>
    <phoneticPr fontId="15" type="noConversion"/>
  </si>
  <si>
    <t>机构和职责2</t>
    <phoneticPr fontId="15" type="noConversion"/>
  </si>
  <si>
    <t>警示标识管理1</t>
    <phoneticPr fontId="15" type="noConversion"/>
  </si>
  <si>
    <t>警示标识管理2</t>
    <phoneticPr fontId="15" type="noConversion"/>
  </si>
  <si>
    <t>职业卫生监测1</t>
    <phoneticPr fontId="14" type="noConversion"/>
  </si>
  <si>
    <t>职业卫生监测2</t>
    <phoneticPr fontId="14" type="noConversion"/>
  </si>
  <si>
    <t>王永君</t>
    <phoneticPr fontId="14" type="noConversion"/>
  </si>
  <si>
    <t>王泽明、李智</t>
    <phoneticPr fontId="14" type="noConversion"/>
  </si>
  <si>
    <t>地图展示1</t>
    <phoneticPr fontId="14" type="noConversion"/>
  </si>
  <si>
    <t>地图展示2</t>
    <phoneticPr fontId="14" type="noConversion"/>
  </si>
  <si>
    <t>李伟</t>
    <phoneticPr fontId="14" type="noConversion"/>
  </si>
  <si>
    <t>宋鹏飞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</si>
</sst>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/mm/dd"/>
    <numFmt numFmtId="178" formatCode="m&quot;月&quot;"/>
    <numFmt numFmtId="179" formatCode="d"/>
    <numFmt numFmtId="180" formatCode="[$-804]aaa;@"/>
  </numFmts>
  <fonts count="17">
    <font>
      <sz val="11"/>
      <color theme="1"/>
      <name val="等线"/>
      <charset val="134"/>
      <scheme val="minor"/>
    </font>
    <font>
      <sz val="12"/>
      <color theme="1"/>
      <name val="宋体-简"/>
      <charset val="134"/>
    </font>
    <font>
      <b/>
      <sz val="12"/>
      <name val="宋体-简"/>
      <charset val="134"/>
    </font>
    <font>
      <sz val="12"/>
      <name val="宋体-简"/>
      <charset val="134"/>
    </font>
    <font>
      <sz val="12"/>
      <name val="宋体-简"/>
      <charset val="134"/>
    </font>
    <font>
      <sz val="12"/>
      <color rgb="FFFF0000"/>
      <name val="宋体-简"/>
      <charset val="134"/>
    </font>
    <font>
      <sz val="12"/>
      <color rgb="FFFF0000"/>
      <name val="宋体-简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D4457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8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77" fontId="0" fillId="6" borderId="1" xfId="0" applyNumberFormat="1" applyFill="1" applyBorder="1" applyAlignment="1">
      <alignment horizontal="center" vertical="center"/>
    </xf>
    <xf numFmtId="9" fontId="0" fillId="6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5" xfId="0" applyFill="1" applyBorder="1" applyAlignment="1">
      <alignment vertical="center"/>
    </xf>
    <xf numFmtId="0" fontId="0" fillId="0" borderId="0" xfId="0" applyAlignment="1">
      <alignment horizontal="left" vertical="center" indent="1"/>
    </xf>
    <xf numFmtId="178" fontId="9" fillId="0" borderId="0" xfId="0" applyNumberFormat="1" applyFont="1" applyAlignment="1">
      <alignment horizontal="center" vertical="center"/>
    </xf>
    <xf numFmtId="179" fontId="10" fillId="5" borderId="0" xfId="0" applyNumberFormat="1" applyFont="1" applyFill="1" applyAlignment="1" applyProtection="1">
      <alignment horizontal="center" vertical="center"/>
      <protection hidden="1"/>
    </xf>
    <xf numFmtId="180" fontId="10" fillId="5" borderId="0" xfId="0" applyNumberFormat="1" applyFont="1" applyFill="1" applyAlignment="1" applyProtection="1">
      <alignment horizontal="center" vertical="center"/>
      <protection hidden="1"/>
    </xf>
    <xf numFmtId="0" fontId="0" fillId="6" borderId="0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1" xfId="0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center" vertical="center"/>
    </xf>
    <xf numFmtId="9" fontId="11" fillId="6" borderId="1" xfId="1" applyFont="1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77" fontId="0" fillId="0" borderId="1" xfId="0" applyNumberForma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12" fillId="0" borderId="9" xfId="2" applyBorder="1">
      <alignment vertical="center"/>
    </xf>
    <xf numFmtId="0" fontId="12" fillId="0" borderId="10" xfId="2" applyBorder="1">
      <alignment vertical="center"/>
    </xf>
    <xf numFmtId="0" fontId="16" fillId="0" borderId="10" xfId="2" applyFont="1" applyBorder="1" applyAlignment="1">
      <alignment horizontal="left" vertical="center"/>
    </xf>
    <xf numFmtId="0" fontId="12" fillId="0" borderId="1" xfId="2" applyBorder="1">
      <alignment vertical="center"/>
    </xf>
    <xf numFmtId="177" fontId="0" fillId="0" borderId="10" xfId="0" applyNumberForma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16" fillId="0" borderId="1" xfId="2" applyFont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12" fillId="0" borderId="1" xfId="2" applyBorder="1" applyAlignment="1">
      <alignment horizontal="left" vertical="center"/>
    </xf>
    <xf numFmtId="0" fontId="12" fillId="0" borderId="1" xfId="3" applyBorder="1" applyAlignment="1">
      <alignment vertical="center" wrapText="1"/>
    </xf>
    <xf numFmtId="0" fontId="12" fillId="0" borderId="10" xfId="2" applyBorder="1" applyAlignment="1">
      <alignment horizontal="left" vertical="center"/>
    </xf>
    <xf numFmtId="0" fontId="12" fillId="4" borderId="10" xfId="2" applyFill="1" applyBorder="1">
      <alignment vertical="center"/>
    </xf>
    <xf numFmtId="0" fontId="12" fillId="4" borderId="1" xfId="2" applyFill="1" applyBorder="1">
      <alignment vertical="center"/>
    </xf>
    <xf numFmtId="177" fontId="0" fillId="4" borderId="1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">
    <cellStyle name="百分比" xfId="1" builtinId="5"/>
    <cellStyle name="常规" xfId="0" builtinId="0"/>
    <cellStyle name="常规 2" xfId="3" xr:uid="{FAED3837-EB4F-465A-A742-D456EB2B2E2E}"/>
    <cellStyle name="常规 3" xfId="2" xr:uid="{E36904F7-4FDF-4EED-B5DD-AC3711197A5A}"/>
  </cellStyles>
  <dxfs count="11">
    <dxf>
      <border>
        <right style="thin">
          <color theme="1" tint="0.499984740745262"/>
        </right>
      </border>
    </dxf>
    <dxf>
      <fill>
        <patternFill patternType="solid">
          <bgColor theme="5" tint="-0.24994659260841701"/>
        </patternFill>
      </fill>
      <border>
        <top style="thin">
          <color auto="1"/>
        </top>
        <bottom style="thin">
          <color auto="1"/>
        </bottom>
      </border>
    </dxf>
    <dxf>
      <border>
        <right style="thin">
          <color theme="1" tint="0.499984740745262"/>
        </right>
      </border>
    </dxf>
    <dxf>
      <fill>
        <patternFill patternType="solid">
          <bgColor theme="5" tint="-0.24994659260841701"/>
        </patternFill>
      </fill>
      <border>
        <top style="thin">
          <color auto="1"/>
        </top>
        <bottom style="thin">
          <color auto="1"/>
        </bottom>
      </border>
    </dxf>
    <dxf>
      <border>
        <right style="thin">
          <color theme="1" tint="0.499984740745262"/>
        </right>
      </border>
    </dxf>
    <dxf>
      <fill>
        <patternFill patternType="solid">
          <bgColor theme="5" tint="-0.24994659260841701"/>
        </patternFill>
      </fill>
      <border>
        <top style="thin">
          <color auto="1"/>
        </top>
        <bottom style="thin">
          <color auto="1"/>
        </bottom>
      </border>
    </dxf>
    <dxf>
      <border>
        <right style="thin">
          <color theme="1" tint="0.499984740745262"/>
        </right>
      </border>
    </dxf>
    <dxf>
      <fill>
        <patternFill patternType="solid">
          <bgColor theme="5" tint="-0.24994659260841701"/>
        </patternFill>
      </fill>
      <border>
        <top style="thin">
          <color auto="1"/>
        </top>
        <bottom style="thin">
          <color auto="1"/>
        </bottom>
      </border>
    </dxf>
    <dxf>
      <border>
        <right style="thin">
          <color theme="1" tint="0.499984740745262"/>
        </right>
      </border>
    </dxf>
    <dxf>
      <fill>
        <patternFill patternType="solid">
          <bgColor theme="5" tint="-0.24994659260841701"/>
        </patternFill>
      </fill>
      <border>
        <top style="thin">
          <color auto="1"/>
        </top>
        <bottom style="thin">
          <color auto="1"/>
        </bottom>
      </border>
    </dxf>
    <dxf>
      <font>
        <color theme="7"/>
      </font>
    </dxf>
  </dxfs>
  <tableStyles count="0" defaultTableStyle="TableStyleMedium2" defaultPivotStyle="PivotStyleLight16"/>
  <colors>
    <mruColors>
      <color rgb="FFFFFEF2"/>
      <color rgb="FFFAEBD7"/>
      <color rgb="FF1D44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fmlaLink="$I$6" horiz="1" max="100" page="10" val="4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594360</xdr:colOff>
          <xdr:row>4</xdr:row>
          <xdr:rowOff>228600</xdr:rowOff>
        </xdr:from>
        <xdr:to>
          <xdr:col>3</xdr:col>
          <xdr:colOff>3909060</xdr:colOff>
          <xdr:row>7</xdr:row>
          <xdr:rowOff>91440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405"/>
  <sheetViews>
    <sheetView showGridLines="0" tabSelected="1" workbookViewId="0">
      <pane ySplit="8" topLeftCell="A9" activePane="bottomLeft" state="frozen"/>
      <selection pane="bottomLeft" activeCell="D43" sqref="D43"/>
    </sheetView>
  </sheetViews>
  <sheetFormatPr defaultColWidth="9" defaultRowHeight="13.8"/>
  <cols>
    <col min="1" max="1" width="3.44140625" style="24" customWidth="1"/>
    <col min="2" max="2" width="13.21875" style="25" customWidth="1"/>
    <col min="3" max="3" width="10.44140625" style="24" customWidth="1"/>
    <col min="4" max="4" width="64.77734375" style="24" customWidth="1"/>
    <col min="5" max="5" width="9.33203125" style="24" customWidth="1"/>
    <col min="6" max="8" width="11.6640625" style="24" customWidth="1"/>
    <col min="9" max="9" width="10.44140625" style="24" customWidth="1"/>
    <col min="10" max="40" width="4.88671875" style="24" customWidth="1"/>
    <col min="41" max="41" width="9" style="24" customWidth="1"/>
    <col min="42" max="16384" width="9" style="24"/>
  </cols>
  <sheetData>
    <row r="1" spans="2:40" ht="45" hidden="1" customHeight="1">
      <c r="C1" s="26" t="s">
        <v>0</v>
      </c>
    </row>
    <row r="2" spans="2:40" hidden="1">
      <c r="C2" s="24" t="s">
        <v>1</v>
      </c>
      <c r="D2" s="27" t="s">
        <v>0</v>
      </c>
      <c r="E2" s="27"/>
      <c r="J2" s="36"/>
      <c r="K2" s="37" t="s">
        <v>2</v>
      </c>
      <c r="N2" s="30" t="s">
        <v>3</v>
      </c>
      <c r="O2" s="24" t="s">
        <v>4</v>
      </c>
    </row>
    <row r="3" spans="2:40" hidden="1">
      <c r="C3" s="24" t="s">
        <v>5</v>
      </c>
      <c r="D3" s="28">
        <v>43709</v>
      </c>
      <c r="E3" s="28"/>
    </row>
    <row r="4" spans="2:40" hidden="1">
      <c r="D4" s="27"/>
      <c r="E4" s="27"/>
    </row>
    <row r="5" spans="2:40" ht="20.25" hidden="1" customHeight="1"/>
    <row r="6" spans="2:40" ht="24.75" customHeight="1">
      <c r="C6" s="29" t="s">
        <v>6</v>
      </c>
      <c r="I6" s="30">
        <v>44</v>
      </c>
      <c r="J6" s="38">
        <f ca="1">J7</f>
        <v>43753</v>
      </c>
      <c r="K6" s="38" t="str">
        <f ca="1">IF(DAY(K7)=1,K7,"")</f>
        <v/>
      </c>
      <c r="L6" s="38" t="str">
        <f t="shared" ref="L6:AN6" ca="1" si="0">IF(DAY(L7)=1,L7,"")</f>
        <v/>
      </c>
      <c r="M6" s="38" t="str">
        <f t="shared" ca="1" si="0"/>
        <v/>
      </c>
      <c r="N6" s="38" t="str">
        <f t="shared" ca="1" si="0"/>
        <v/>
      </c>
      <c r="O6" s="38" t="str">
        <f t="shared" ca="1" si="0"/>
        <v/>
      </c>
      <c r="P6" s="38" t="str">
        <f t="shared" ca="1" si="0"/>
        <v/>
      </c>
      <c r="Q6" s="38" t="str">
        <f t="shared" ca="1" si="0"/>
        <v/>
      </c>
      <c r="R6" s="38" t="str">
        <f t="shared" ca="1" si="0"/>
        <v/>
      </c>
      <c r="S6" s="38" t="str">
        <f t="shared" ca="1" si="0"/>
        <v/>
      </c>
      <c r="T6" s="38" t="str">
        <f t="shared" ca="1" si="0"/>
        <v/>
      </c>
      <c r="U6" s="38" t="str">
        <f t="shared" ca="1" si="0"/>
        <v/>
      </c>
      <c r="V6" s="38" t="str">
        <f t="shared" ca="1" si="0"/>
        <v/>
      </c>
      <c r="W6" s="38" t="str">
        <f t="shared" ca="1" si="0"/>
        <v/>
      </c>
      <c r="X6" s="38" t="str">
        <f t="shared" ca="1" si="0"/>
        <v/>
      </c>
      <c r="Y6" s="38" t="str">
        <f t="shared" ca="1" si="0"/>
        <v/>
      </c>
      <c r="Z6" s="38" t="str">
        <f t="shared" ca="1" si="0"/>
        <v/>
      </c>
      <c r="AA6" s="38">
        <f t="shared" ca="1" si="0"/>
        <v>43770</v>
      </c>
      <c r="AB6" s="38" t="str">
        <f t="shared" ca="1" si="0"/>
        <v/>
      </c>
      <c r="AC6" s="38" t="str">
        <f t="shared" ca="1" si="0"/>
        <v/>
      </c>
      <c r="AD6" s="38" t="str">
        <f t="shared" ca="1" si="0"/>
        <v/>
      </c>
      <c r="AE6" s="38" t="str">
        <f t="shared" ca="1" si="0"/>
        <v/>
      </c>
      <c r="AF6" s="38" t="str">
        <f t="shared" ca="1" si="0"/>
        <v/>
      </c>
      <c r="AG6" s="38" t="str">
        <f t="shared" ca="1" si="0"/>
        <v/>
      </c>
      <c r="AH6" s="38" t="str">
        <f t="shared" ca="1" si="0"/>
        <v/>
      </c>
      <c r="AI6" s="38" t="str">
        <f t="shared" ca="1" si="0"/>
        <v/>
      </c>
      <c r="AJ6" s="38" t="str">
        <f t="shared" ca="1" si="0"/>
        <v/>
      </c>
      <c r="AK6" s="38" t="str">
        <f t="shared" ca="1" si="0"/>
        <v/>
      </c>
      <c r="AL6" s="38" t="str">
        <f t="shared" ca="1" si="0"/>
        <v/>
      </c>
      <c r="AM6" s="38" t="str">
        <f t="shared" ca="1" si="0"/>
        <v/>
      </c>
      <c r="AN6" s="38" t="str">
        <f t="shared" ca="1" si="0"/>
        <v/>
      </c>
    </row>
    <row r="7" spans="2:40">
      <c r="C7" s="79" t="s">
        <v>7</v>
      </c>
      <c r="D7" s="80" t="s">
        <v>8</v>
      </c>
      <c r="E7" s="79" t="s">
        <v>116</v>
      </c>
      <c r="F7" s="79" t="s">
        <v>9</v>
      </c>
      <c r="G7" s="79" t="s">
        <v>10</v>
      </c>
      <c r="H7" s="79" t="s">
        <v>11</v>
      </c>
      <c r="I7" s="79" t="s">
        <v>12</v>
      </c>
      <c r="J7" s="39">
        <f ca="1">IF(D3&lt;&gt;"",D3,TODAY())+I6</f>
        <v>43753</v>
      </c>
      <c r="K7" s="39">
        <f ca="1">IF(J7="-","-",J7+1)</f>
        <v>43754</v>
      </c>
      <c r="L7" s="39">
        <f t="shared" ref="L7:AK7" ca="1" si="1">IF(K7="-","-",K7+1)</f>
        <v>43755</v>
      </c>
      <c r="M7" s="39">
        <f t="shared" ca="1" si="1"/>
        <v>43756</v>
      </c>
      <c r="N7" s="39">
        <f t="shared" ca="1" si="1"/>
        <v>43757</v>
      </c>
      <c r="O7" s="39">
        <f t="shared" ca="1" si="1"/>
        <v>43758</v>
      </c>
      <c r="P7" s="39">
        <f t="shared" ca="1" si="1"/>
        <v>43759</v>
      </c>
      <c r="Q7" s="39">
        <f t="shared" ca="1" si="1"/>
        <v>43760</v>
      </c>
      <c r="R7" s="39">
        <f t="shared" ca="1" si="1"/>
        <v>43761</v>
      </c>
      <c r="S7" s="39">
        <f t="shared" ca="1" si="1"/>
        <v>43762</v>
      </c>
      <c r="T7" s="39">
        <f t="shared" ca="1" si="1"/>
        <v>43763</v>
      </c>
      <c r="U7" s="39">
        <f t="shared" ca="1" si="1"/>
        <v>43764</v>
      </c>
      <c r="V7" s="39">
        <f t="shared" ca="1" si="1"/>
        <v>43765</v>
      </c>
      <c r="W7" s="39">
        <f t="shared" ca="1" si="1"/>
        <v>43766</v>
      </c>
      <c r="X7" s="39">
        <f t="shared" ca="1" si="1"/>
        <v>43767</v>
      </c>
      <c r="Y7" s="39">
        <f t="shared" ca="1" si="1"/>
        <v>43768</v>
      </c>
      <c r="Z7" s="39">
        <f t="shared" ca="1" si="1"/>
        <v>43769</v>
      </c>
      <c r="AA7" s="39">
        <f t="shared" ca="1" si="1"/>
        <v>43770</v>
      </c>
      <c r="AB7" s="39">
        <f t="shared" ca="1" si="1"/>
        <v>43771</v>
      </c>
      <c r="AC7" s="39">
        <f t="shared" ca="1" si="1"/>
        <v>43772</v>
      </c>
      <c r="AD7" s="39">
        <f t="shared" ca="1" si="1"/>
        <v>43773</v>
      </c>
      <c r="AE7" s="39">
        <f t="shared" ca="1" si="1"/>
        <v>43774</v>
      </c>
      <c r="AF7" s="39">
        <f t="shared" ca="1" si="1"/>
        <v>43775</v>
      </c>
      <c r="AG7" s="39">
        <f t="shared" ca="1" si="1"/>
        <v>43776</v>
      </c>
      <c r="AH7" s="39">
        <f t="shared" ca="1" si="1"/>
        <v>43777</v>
      </c>
      <c r="AI7" s="39">
        <f t="shared" ca="1" si="1"/>
        <v>43778</v>
      </c>
      <c r="AJ7" s="39">
        <f t="shared" ca="1" si="1"/>
        <v>43779</v>
      </c>
      <c r="AK7" s="39">
        <f t="shared" ca="1" si="1"/>
        <v>43780</v>
      </c>
      <c r="AL7" s="39">
        <f t="shared" ref="AL7:AN7" ca="1" si="2">IF(AK7="-","-",AK7+1)</f>
        <v>43781</v>
      </c>
      <c r="AM7" s="39">
        <f t="shared" ca="1" si="2"/>
        <v>43782</v>
      </c>
      <c r="AN7" s="39">
        <f t="shared" ca="1" si="2"/>
        <v>43783</v>
      </c>
    </row>
    <row r="8" spans="2:40">
      <c r="C8" s="79"/>
      <c r="D8" s="80"/>
      <c r="E8" s="79"/>
      <c r="F8" s="79"/>
      <c r="G8" s="79"/>
      <c r="H8" s="79"/>
      <c r="I8" s="79"/>
      <c r="J8" s="40" t="str">
        <f ca="1">IF(J7="-","",RIGHT(TEXT(J7,"aaaa"),1))</f>
        <v>二</v>
      </c>
      <c r="K8" s="40" t="str">
        <f ca="1">IF(K7="-","",RIGHT(TEXT(K7,"aaaa"),1))</f>
        <v>三</v>
      </c>
      <c r="L8" s="40" t="str">
        <f t="shared" ref="L8:AK8" ca="1" si="3">IF(L7="-","",RIGHT(TEXT(L7,"aaaa"),1))</f>
        <v>四</v>
      </c>
      <c r="M8" s="40" t="str">
        <f t="shared" ca="1" si="3"/>
        <v>五</v>
      </c>
      <c r="N8" s="40" t="str">
        <f t="shared" ca="1" si="3"/>
        <v>六</v>
      </c>
      <c r="O8" s="40" t="str">
        <f t="shared" ca="1" si="3"/>
        <v>日</v>
      </c>
      <c r="P8" s="40" t="str">
        <f t="shared" ca="1" si="3"/>
        <v>一</v>
      </c>
      <c r="Q8" s="40" t="str">
        <f t="shared" ca="1" si="3"/>
        <v>二</v>
      </c>
      <c r="R8" s="40" t="str">
        <f t="shared" ca="1" si="3"/>
        <v>三</v>
      </c>
      <c r="S8" s="40" t="str">
        <f t="shared" ca="1" si="3"/>
        <v>四</v>
      </c>
      <c r="T8" s="40" t="str">
        <f t="shared" ca="1" si="3"/>
        <v>五</v>
      </c>
      <c r="U8" s="40" t="str">
        <f t="shared" ca="1" si="3"/>
        <v>六</v>
      </c>
      <c r="V8" s="40" t="str">
        <f t="shared" ca="1" si="3"/>
        <v>日</v>
      </c>
      <c r="W8" s="40" t="str">
        <f t="shared" ca="1" si="3"/>
        <v>一</v>
      </c>
      <c r="X8" s="40" t="str">
        <f t="shared" ca="1" si="3"/>
        <v>二</v>
      </c>
      <c r="Y8" s="40" t="str">
        <f t="shared" ca="1" si="3"/>
        <v>三</v>
      </c>
      <c r="Z8" s="40" t="str">
        <f t="shared" ca="1" si="3"/>
        <v>四</v>
      </c>
      <c r="AA8" s="40" t="str">
        <f t="shared" ca="1" si="3"/>
        <v>五</v>
      </c>
      <c r="AB8" s="40" t="str">
        <f t="shared" ca="1" si="3"/>
        <v>六</v>
      </c>
      <c r="AC8" s="40" t="str">
        <f t="shared" ca="1" si="3"/>
        <v>日</v>
      </c>
      <c r="AD8" s="40" t="str">
        <f t="shared" ca="1" si="3"/>
        <v>一</v>
      </c>
      <c r="AE8" s="40" t="str">
        <f t="shared" ca="1" si="3"/>
        <v>二</v>
      </c>
      <c r="AF8" s="40" t="str">
        <f t="shared" ca="1" si="3"/>
        <v>三</v>
      </c>
      <c r="AG8" s="40" t="str">
        <f t="shared" ca="1" si="3"/>
        <v>四</v>
      </c>
      <c r="AH8" s="40" t="str">
        <f t="shared" ca="1" si="3"/>
        <v>五</v>
      </c>
      <c r="AI8" s="40" t="str">
        <f t="shared" ca="1" si="3"/>
        <v>六</v>
      </c>
      <c r="AJ8" s="40" t="str">
        <f t="shared" ca="1" si="3"/>
        <v>日</v>
      </c>
      <c r="AK8" s="40" t="str">
        <f t="shared" ca="1" si="3"/>
        <v>一</v>
      </c>
      <c r="AL8" s="40" t="str">
        <f t="shared" ref="AL8" ca="1" si="4">IF(AL7="-","",RIGHT(TEXT(AL7,"aaaa"),1))</f>
        <v>二</v>
      </c>
      <c r="AM8" s="40" t="str">
        <f t="shared" ref="AM8" ca="1" si="5">IF(AM7="-","",RIGHT(TEXT(AM7,"aaaa"),1))</f>
        <v>三</v>
      </c>
      <c r="AN8" s="40" t="str">
        <f t="shared" ref="AN8" ca="1" si="6">IF(AN7="-","",RIGHT(TEXT(AN7,"aaaa"),1))</f>
        <v>四</v>
      </c>
    </row>
    <row r="9" spans="2:40" customFormat="1" ht="4.5" customHeight="1" thickBot="1">
      <c r="B9" s="31"/>
    </row>
    <row r="10" spans="2:40" ht="17.25" customHeight="1" thickBot="1">
      <c r="B10" s="81" t="s">
        <v>82</v>
      </c>
      <c r="C10" s="48">
        <v>1</v>
      </c>
      <c r="D10" s="56" t="s">
        <v>123</v>
      </c>
      <c r="E10" s="59" t="s">
        <v>117</v>
      </c>
      <c r="F10" s="50">
        <v>43732</v>
      </c>
      <c r="G10" s="50">
        <v>43750</v>
      </c>
      <c r="H10" s="50" t="s">
        <v>115</v>
      </c>
      <c r="I10" s="5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2"/>
    </row>
    <row r="11" spans="2:40" ht="17.25" customHeight="1">
      <c r="B11" s="82"/>
      <c r="C11" s="48">
        <v>2</v>
      </c>
      <c r="D11" s="56" t="s">
        <v>124</v>
      </c>
      <c r="E11" s="68" t="s">
        <v>117</v>
      </c>
      <c r="F11" s="44">
        <v>43785</v>
      </c>
      <c r="G11" s="44">
        <v>43792</v>
      </c>
      <c r="H11" s="50" t="s">
        <v>115</v>
      </c>
      <c r="I11" s="5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2"/>
    </row>
    <row r="12" spans="2:40" ht="17.25" customHeight="1">
      <c r="B12" s="82"/>
      <c r="C12" s="48">
        <v>3</v>
      </c>
      <c r="D12" s="57" t="s">
        <v>83</v>
      </c>
      <c r="E12" s="59" t="s">
        <v>117</v>
      </c>
      <c r="F12" s="50">
        <v>43751</v>
      </c>
      <c r="G12" s="50">
        <v>43755</v>
      </c>
      <c r="H12" s="50" t="s">
        <v>115</v>
      </c>
      <c r="I12" s="5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2"/>
    </row>
    <row r="13" spans="2:40" ht="17.25" customHeight="1">
      <c r="B13" s="82"/>
      <c r="C13" s="48">
        <v>4</v>
      </c>
      <c r="D13" s="57" t="s">
        <v>84</v>
      </c>
      <c r="E13" s="68" t="s">
        <v>117</v>
      </c>
      <c r="F13" s="44">
        <v>43785</v>
      </c>
      <c r="G13" s="44">
        <v>43799</v>
      </c>
      <c r="H13" s="50" t="s">
        <v>115</v>
      </c>
      <c r="I13" s="5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2"/>
    </row>
    <row r="14" spans="2:40" ht="17.25" customHeight="1">
      <c r="B14" s="82"/>
      <c r="C14" s="48">
        <v>5</v>
      </c>
      <c r="D14" s="57" t="s">
        <v>85</v>
      </c>
      <c r="E14" s="59" t="s">
        <v>117</v>
      </c>
      <c r="F14" s="50">
        <v>43756</v>
      </c>
      <c r="G14" s="50">
        <v>43760</v>
      </c>
      <c r="H14" s="50" t="s">
        <v>115</v>
      </c>
      <c r="I14" s="5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2"/>
    </row>
    <row r="15" spans="2:40" ht="17.25" customHeight="1">
      <c r="B15" s="82"/>
      <c r="C15" s="48">
        <v>6</v>
      </c>
      <c r="D15" s="57" t="s">
        <v>86</v>
      </c>
      <c r="E15" s="57" t="s">
        <v>117</v>
      </c>
      <c r="F15" s="50">
        <v>43761</v>
      </c>
      <c r="G15" s="50">
        <v>43765</v>
      </c>
      <c r="H15" s="50" t="s">
        <v>115</v>
      </c>
      <c r="I15" s="5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2"/>
    </row>
    <row r="16" spans="2:40" ht="17.25" customHeight="1">
      <c r="B16" s="82"/>
      <c r="C16" s="48">
        <v>7</v>
      </c>
      <c r="D16" s="57" t="s">
        <v>87</v>
      </c>
      <c r="E16" s="57" t="s">
        <v>117</v>
      </c>
      <c r="F16" s="50">
        <v>43766</v>
      </c>
      <c r="G16" s="50">
        <v>43771</v>
      </c>
      <c r="H16" s="50" t="s">
        <v>115</v>
      </c>
      <c r="I16" s="5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2"/>
    </row>
    <row r="17" spans="2:40" ht="17.25" customHeight="1">
      <c r="B17" s="82"/>
      <c r="C17" s="48">
        <v>8</v>
      </c>
      <c r="D17" s="57" t="s">
        <v>125</v>
      </c>
      <c r="E17" s="57" t="s">
        <v>117</v>
      </c>
      <c r="F17" s="50">
        <v>43772</v>
      </c>
      <c r="G17" s="50">
        <v>43776</v>
      </c>
      <c r="H17" s="50" t="s">
        <v>115</v>
      </c>
      <c r="I17" s="5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2"/>
    </row>
    <row r="18" spans="2:40" ht="17.25" customHeight="1">
      <c r="B18" s="82"/>
      <c r="C18" s="48">
        <v>9</v>
      </c>
      <c r="D18" s="57" t="s">
        <v>126</v>
      </c>
      <c r="E18" s="67" t="s">
        <v>120</v>
      </c>
      <c r="F18" s="44">
        <v>43800</v>
      </c>
      <c r="G18" s="44">
        <v>43804</v>
      </c>
      <c r="H18" s="50" t="s">
        <v>115</v>
      </c>
      <c r="I18" s="5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2"/>
    </row>
    <row r="19" spans="2:40" ht="17.25" customHeight="1">
      <c r="B19" s="82"/>
      <c r="C19" s="48">
        <v>10</v>
      </c>
      <c r="D19" s="57" t="s">
        <v>88</v>
      </c>
      <c r="E19" s="57" t="s">
        <v>118</v>
      </c>
      <c r="F19" s="50">
        <v>43736</v>
      </c>
      <c r="G19" s="50">
        <v>43753</v>
      </c>
      <c r="H19" s="50" t="s">
        <v>115</v>
      </c>
      <c r="I19" s="5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2"/>
    </row>
    <row r="20" spans="2:40" ht="17.25" customHeight="1">
      <c r="B20" s="82"/>
      <c r="C20" s="48">
        <v>11</v>
      </c>
      <c r="D20" s="57" t="s">
        <v>127</v>
      </c>
      <c r="E20" s="57" t="s">
        <v>118</v>
      </c>
      <c r="F20" s="50">
        <v>43754</v>
      </c>
      <c r="G20" s="50">
        <v>43760</v>
      </c>
      <c r="H20" s="50" t="s">
        <v>115</v>
      </c>
      <c r="I20" s="5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</row>
    <row r="21" spans="2:40" ht="17.25" customHeight="1">
      <c r="B21" s="82"/>
      <c r="C21" s="48">
        <v>12</v>
      </c>
      <c r="D21" s="57" t="s">
        <v>128</v>
      </c>
      <c r="E21" s="67" t="s">
        <v>117</v>
      </c>
      <c r="F21" s="44">
        <v>43816</v>
      </c>
      <c r="G21" s="44">
        <v>43819</v>
      </c>
      <c r="H21" s="50" t="s">
        <v>115</v>
      </c>
      <c r="I21" s="5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2"/>
    </row>
    <row r="22" spans="2:40" ht="17.25" customHeight="1">
      <c r="B22" s="82"/>
      <c r="C22" s="48">
        <v>13</v>
      </c>
      <c r="D22" s="57" t="s">
        <v>89</v>
      </c>
      <c r="E22" s="57" t="s">
        <v>118</v>
      </c>
      <c r="F22" s="50">
        <v>43760</v>
      </c>
      <c r="G22" s="50">
        <v>43766</v>
      </c>
      <c r="H22" s="50" t="s">
        <v>115</v>
      </c>
      <c r="I22" s="5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2"/>
    </row>
    <row r="23" spans="2:40" ht="17.25" customHeight="1">
      <c r="B23" s="82"/>
      <c r="C23" s="48">
        <v>14</v>
      </c>
      <c r="D23" s="57" t="s">
        <v>90</v>
      </c>
      <c r="E23" s="57" t="s">
        <v>120</v>
      </c>
      <c r="F23" s="50">
        <v>43754</v>
      </c>
      <c r="G23" s="50">
        <v>43763</v>
      </c>
      <c r="H23" s="50" t="s">
        <v>115</v>
      </c>
      <c r="I23" s="5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2"/>
    </row>
    <row r="24" spans="2:40" ht="17.25" customHeight="1">
      <c r="B24" s="82"/>
      <c r="C24" s="48">
        <v>15</v>
      </c>
      <c r="D24" s="57" t="s">
        <v>91</v>
      </c>
      <c r="E24" s="57" t="s">
        <v>117</v>
      </c>
      <c r="F24" s="50">
        <v>43765</v>
      </c>
      <c r="G24" s="50">
        <v>43776</v>
      </c>
      <c r="H24" s="50" t="s">
        <v>115</v>
      </c>
      <c r="I24" s="5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2"/>
    </row>
    <row r="25" spans="2:40" ht="17.25" customHeight="1">
      <c r="B25" s="82"/>
      <c r="C25" s="48">
        <v>16</v>
      </c>
      <c r="D25" s="57" t="s">
        <v>92</v>
      </c>
      <c r="E25" s="57" t="s">
        <v>129</v>
      </c>
      <c r="F25" s="50">
        <v>43753</v>
      </c>
      <c r="G25" s="50">
        <v>43783</v>
      </c>
      <c r="H25" s="50" t="s">
        <v>115</v>
      </c>
      <c r="I25" s="5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2"/>
    </row>
    <row r="26" spans="2:40" ht="17.25" customHeight="1">
      <c r="B26" s="82"/>
      <c r="C26" s="48">
        <v>17</v>
      </c>
      <c r="D26" s="57" t="s">
        <v>93</v>
      </c>
      <c r="E26" s="57" t="s">
        <v>118</v>
      </c>
      <c r="F26" s="50">
        <v>43767</v>
      </c>
      <c r="G26" s="50">
        <v>43773</v>
      </c>
      <c r="H26" s="50" t="s">
        <v>115</v>
      </c>
      <c r="I26" s="5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2"/>
    </row>
    <row r="27" spans="2:40" ht="17.25" customHeight="1">
      <c r="B27" s="82"/>
      <c r="C27" s="48">
        <v>18</v>
      </c>
      <c r="D27" s="57" t="s">
        <v>94</v>
      </c>
      <c r="E27" s="57" t="s">
        <v>117</v>
      </c>
      <c r="F27" s="50">
        <v>43777</v>
      </c>
      <c r="G27" s="50">
        <v>43784</v>
      </c>
      <c r="H27" s="50" t="s">
        <v>115</v>
      </c>
      <c r="I27" s="5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2"/>
    </row>
    <row r="28" spans="2:40" ht="17.25" customHeight="1">
      <c r="B28" s="82"/>
      <c r="C28" s="48">
        <v>19</v>
      </c>
      <c r="D28" s="57" t="s">
        <v>95</v>
      </c>
      <c r="E28" s="57" t="s">
        <v>134</v>
      </c>
      <c r="F28" s="50">
        <v>43735</v>
      </c>
      <c r="G28" s="50">
        <v>43776</v>
      </c>
      <c r="H28" s="50" t="s">
        <v>115</v>
      </c>
      <c r="I28" s="5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2"/>
    </row>
    <row r="29" spans="2:40" ht="17.25" customHeight="1">
      <c r="B29" s="83"/>
      <c r="C29" s="48">
        <v>20</v>
      </c>
      <c r="D29" s="57" t="s">
        <v>96</v>
      </c>
      <c r="E29" s="57" t="s">
        <v>121</v>
      </c>
      <c r="F29" s="50">
        <v>43764</v>
      </c>
      <c r="G29" s="50">
        <v>43776</v>
      </c>
      <c r="H29" s="50" t="s">
        <v>115</v>
      </c>
      <c r="I29" s="5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2"/>
    </row>
    <row r="30" spans="2:40" ht="17.25" customHeight="1">
      <c r="B30" s="61" t="s">
        <v>107</v>
      </c>
      <c r="C30" s="48">
        <v>21</v>
      </c>
      <c r="D30" s="62" t="s">
        <v>97</v>
      </c>
      <c r="E30" s="57" t="s">
        <v>122</v>
      </c>
      <c r="F30" s="60">
        <v>43749</v>
      </c>
      <c r="G30" s="60">
        <v>43779</v>
      </c>
      <c r="H30" s="50" t="s">
        <v>115</v>
      </c>
      <c r="I30" s="5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2"/>
    </row>
    <row r="31" spans="2:40" ht="17.25" customHeight="1">
      <c r="B31" s="61" t="s">
        <v>108</v>
      </c>
      <c r="C31" s="48">
        <v>22</v>
      </c>
      <c r="D31" s="62" t="s">
        <v>98</v>
      </c>
      <c r="E31" s="58" t="s">
        <v>119</v>
      </c>
      <c r="F31" s="60">
        <v>43749</v>
      </c>
      <c r="G31" s="60">
        <v>43779</v>
      </c>
      <c r="H31" s="50" t="s">
        <v>115</v>
      </c>
      <c r="I31" s="5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2"/>
    </row>
    <row r="32" spans="2:40" ht="17.25" customHeight="1">
      <c r="B32" s="61" t="s">
        <v>99</v>
      </c>
      <c r="C32" s="48">
        <v>23</v>
      </c>
      <c r="D32" s="59" t="s">
        <v>99</v>
      </c>
      <c r="E32" s="58" t="s">
        <v>119</v>
      </c>
      <c r="F32" s="60">
        <v>43800</v>
      </c>
      <c r="G32" s="60">
        <v>43809</v>
      </c>
      <c r="H32" s="50" t="s">
        <v>115</v>
      </c>
      <c r="I32" s="5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2"/>
    </row>
    <row r="33" spans="2:40" ht="17.25" customHeight="1">
      <c r="B33" s="61" t="s">
        <v>100</v>
      </c>
      <c r="C33" s="48">
        <v>24</v>
      </c>
      <c r="D33" s="59" t="s">
        <v>100</v>
      </c>
      <c r="E33" s="58" t="s">
        <v>119</v>
      </c>
      <c r="F33" s="60">
        <v>43810</v>
      </c>
      <c r="G33" s="60">
        <v>43814</v>
      </c>
      <c r="H33" s="50" t="s">
        <v>115</v>
      </c>
      <c r="I33" s="5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2"/>
    </row>
    <row r="34" spans="2:40" ht="17.25" customHeight="1">
      <c r="B34" s="61" t="s">
        <v>101</v>
      </c>
      <c r="C34" s="48">
        <v>25</v>
      </c>
      <c r="D34" s="59" t="s">
        <v>101</v>
      </c>
      <c r="E34" s="58" t="s">
        <v>119</v>
      </c>
      <c r="F34" s="60">
        <v>43815</v>
      </c>
      <c r="G34" s="60">
        <v>43819</v>
      </c>
      <c r="H34" s="50" t="s">
        <v>115</v>
      </c>
      <c r="I34" s="5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2"/>
    </row>
    <row r="35" spans="2:40" ht="17.25" customHeight="1">
      <c r="B35" s="63" t="s">
        <v>109</v>
      </c>
      <c r="C35" s="48">
        <v>26</v>
      </c>
      <c r="D35" s="64" t="s">
        <v>102</v>
      </c>
      <c r="E35" s="66" t="s">
        <v>133</v>
      </c>
      <c r="F35" s="60">
        <v>43780</v>
      </c>
      <c r="G35" s="60">
        <v>43799</v>
      </c>
      <c r="H35" s="50" t="s">
        <v>115</v>
      </c>
      <c r="I35" s="5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2"/>
    </row>
    <row r="36" spans="2:40" ht="17.25" customHeight="1">
      <c r="B36" s="63" t="s">
        <v>110</v>
      </c>
      <c r="C36" s="48">
        <v>27</v>
      </c>
      <c r="D36" s="59" t="s">
        <v>103</v>
      </c>
      <c r="E36" s="57" t="s">
        <v>122</v>
      </c>
      <c r="F36" s="60">
        <v>43749</v>
      </c>
      <c r="G36" s="60">
        <v>43753</v>
      </c>
      <c r="H36" s="50" t="s">
        <v>115</v>
      </c>
      <c r="I36" s="5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2"/>
    </row>
    <row r="37" spans="2:40" ht="17.25" customHeight="1">
      <c r="B37" s="63" t="s">
        <v>111</v>
      </c>
      <c r="C37" s="48">
        <v>28</v>
      </c>
      <c r="D37" s="59" t="s">
        <v>104</v>
      </c>
      <c r="E37" s="57" t="s">
        <v>122</v>
      </c>
      <c r="F37" s="60">
        <v>43733</v>
      </c>
      <c r="G37" s="60">
        <v>43748</v>
      </c>
      <c r="H37" s="50" t="s">
        <v>115</v>
      </c>
      <c r="I37" s="5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2"/>
    </row>
    <row r="38" spans="2:40" ht="17.25" customHeight="1">
      <c r="B38" s="63" t="s">
        <v>112</v>
      </c>
      <c r="C38" s="48">
        <v>29</v>
      </c>
      <c r="D38" s="59" t="s">
        <v>105</v>
      </c>
      <c r="E38" s="57" t="s">
        <v>130</v>
      </c>
      <c r="F38" s="60">
        <v>43763</v>
      </c>
      <c r="G38" s="60">
        <v>43784</v>
      </c>
      <c r="H38" s="50" t="s">
        <v>115</v>
      </c>
      <c r="I38" s="5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2"/>
    </row>
    <row r="39" spans="2:40" ht="17.25" customHeight="1">
      <c r="B39" s="70" t="s">
        <v>113</v>
      </c>
      <c r="C39" s="48">
        <v>30</v>
      </c>
      <c r="D39" s="65" t="s">
        <v>131</v>
      </c>
      <c r="E39" s="57" t="s">
        <v>130</v>
      </c>
      <c r="F39" s="60">
        <v>43733</v>
      </c>
      <c r="G39" s="60">
        <v>43789</v>
      </c>
      <c r="H39" s="50" t="s">
        <v>115</v>
      </c>
      <c r="I39" s="5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2"/>
    </row>
    <row r="40" spans="2:40" ht="17.25" customHeight="1">
      <c r="B40" s="71"/>
      <c r="C40" s="48">
        <v>31</v>
      </c>
      <c r="D40" s="65" t="s">
        <v>132</v>
      </c>
      <c r="E40" s="67" t="s">
        <v>130</v>
      </c>
      <c r="F40" s="69">
        <v>43790</v>
      </c>
      <c r="G40" s="69">
        <v>43814</v>
      </c>
      <c r="H40" s="50" t="s">
        <v>115</v>
      </c>
      <c r="I40" s="5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2"/>
    </row>
    <row r="41" spans="2:40" ht="17.25" customHeight="1">
      <c r="B41" s="63" t="s">
        <v>114</v>
      </c>
      <c r="C41" s="48">
        <v>32</v>
      </c>
      <c r="D41" s="59" t="s">
        <v>106</v>
      </c>
      <c r="E41" s="57" t="s">
        <v>121</v>
      </c>
      <c r="F41" s="50">
        <v>43736</v>
      </c>
      <c r="G41" s="50">
        <v>43753</v>
      </c>
      <c r="H41" s="50" t="s">
        <v>115</v>
      </c>
      <c r="I41" s="5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2"/>
    </row>
    <row r="42" spans="2:40" ht="17.25" customHeight="1">
      <c r="B42" s="72"/>
      <c r="C42" s="48"/>
      <c r="D42" s="49"/>
      <c r="E42" s="49"/>
      <c r="F42" s="50"/>
      <c r="G42" s="50"/>
      <c r="H42" s="50"/>
      <c r="I42" s="5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2"/>
    </row>
    <row r="43" spans="2:40" ht="17.25" customHeight="1">
      <c r="B43" s="73"/>
      <c r="C43" s="48"/>
      <c r="D43" s="49"/>
      <c r="E43" s="49"/>
      <c r="F43" s="50"/>
      <c r="G43" s="50"/>
      <c r="H43" s="50"/>
      <c r="I43" s="5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2"/>
    </row>
    <row r="44" spans="2:40" ht="17.25" customHeight="1">
      <c r="B44" s="73"/>
      <c r="C44" s="48"/>
      <c r="D44" s="49"/>
      <c r="E44" s="49"/>
      <c r="F44" s="50"/>
      <c r="G44" s="50"/>
      <c r="H44" s="50"/>
      <c r="I44" s="5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2"/>
    </row>
    <row r="45" spans="2:40" ht="17.25" customHeight="1">
      <c r="B45" s="73"/>
      <c r="C45" s="48"/>
      <c r="D45" s="49"/>
      <c r="E45" s="49"/>
      <c r="F45" s="50"/>
      <c r="G45" s="50"/>
      <c r="H45" s="50"/>
      <c r="I45" s="5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2"/>
    </row>
    <row r="46" spans="2:40" ht="17.25" customHeight="1">
      <c r="B46" s="73"/>
      <c r="C46" s="48"/>
      <c r="D46" s="49"/>
      <c r="E46" s="49"/>
      <c r="F46" s="50"/>
      <c r="G46" s="50"/>
      <c r="H46" s="50"/>
      <c r="I46" s="5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2"/>
    </row>
    <row r="47" spans="2:40" ht="17.25" customHeight="1">
      <c r="B47" s="73"/>
      <c r="C47" s="48"/>
      <c r="D47" s="49"/>
      <c r="E47" s="49"/>
      <c r="F47" s="50"/>
      <c r="G47" s="50"/>
      <c r="H47" s="50"/>
      <c r="I47" s="5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2"/>
    </row>
    <row r="48" spans="2:40" ht="17.25" customHeight="1">
      <c r="B48" s="73"/>
      <c r="C48" s="48"/>
      <c r="D48" s="49"/>
      <c r="E48" s="49"/>
      <c r="F48" s="50"/>
      <c r="G48" s="50"/>
      <c r="H48" s="50"/>
      <c r="I48" s="5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2"/>
    </row>
    <row r="49" spans="2:40" ht="17.25" customHeight="1">
      <c r="B49" s="73"/>
      <c r="C49" s="48"/>
      <c r="D49" s="49"/>
      <c r="E49" s="49"/>
      <c r="F49" s="50"/>
      <c r="G49" s="50"/>
      <c r="H49" s="50"/>
      <c r="I49" s="5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2"/>
    </row>
    <row r="50" spans="2:40" ht="17.25" customHeight="1">
      <c r="B50" s="72"/>
      <c r="C50" s="48"/>
      <c r="D50" s="49"/>
      <c r="E50" s="49"/>
      <c r="F50" s="50"/>
      <c r="G50" s="50"/>
      <c r="H50" s="50"/>
      <c r="I50" s="5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2"/>
    </row>
    <row r="51" spans="2:40" ht="17.25" customHeight="1">
      <c r="B51" s="73"/>
      <c r="C51" s="48"/>
      <c r="D51" s="49"/>
      <c r="E51" s="49"/>
      <c r="F51" s="50"/>
      <c r="G51" s="50"/>
      <c r="H51" s="50"/>
      <c r="I51" s="5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2"/>
    </row>
    <row r="52" spans="2:40" ht="17.25" customHeight="1">
      <c r="B52" s="73"/>
      <c r="C52" s="48"/>
      <c r="D52" s="49"/>
      <c r="E52" s="49"/>
      <c r="F52" s="50"/>
      <c r="G52" s="50"/>
      <c r="H52" s="50"/>
      <c r="I52" s="5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2"/>
    </row>
    <row r="53" spans="2:40" ht="17.25" customHeight="1">
      <c r="B53" s="73"/>
      <c r="C53" s="48"/>
      <c r="D53" s="49"/>
      <c r="E53" s="49"/>
      <c r="F53" s="50"/>
      <c r="G53" s="50"/>
      <c r="H53" s="50"/>
      <c r="I53" s="5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2"/>
    </row>
    <row r="54" spans="2:40" ht="17.25" customHeight="1">
      <c r="B54" s="73"/>
      <c r="C54" s="48"/>
      <c r="D54" s="49"/>
      <c r="E54" s="49"/>
      <c r="F54" s="50"/>
      <c r="G54" s="50"/>
      <c r="H54" s="50"/>
      <c r="I54" s="5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2"/>
    </row>
    <row r="55" spans="2:40" ht="17.25" customHeight="1">
      <c r="B55" s="73"/>
      <c r="C55" s="48"/>
      <c r="D55" s="49"/>
      <c r="E55" s="49"/>
      <c r="F55" s="50"/>
      <c r="G55" s="50"/>
      <c r="H55" s="50"/>
      <c r="I55" s="5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2"/>
    </row>
    <row r="56" spans="2:40" ht="17.25" customHeight="1">
      <c r="B56" s="73"/>
      <c r="C56" s="48"/>
      <c r="D56" s="49"/>
      <c r="E56" s="49"/>
      <c r="F56" s="50"/>
      <c r="G56" s="50"/>
      <c r="H56" s="50"/>
      <c r="I56" s="5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2"/>
    </row>
    <row r="57" spans="2:40" ht="17.25" customHeight="1">
      <c r="B57" s="73"/>
      <c r="C57" s="48"/>
      <c r="D57" s="49"/>
      <c r="E57" s="49"/>
      <c r="F57" s="50"/>
      <c r="G57" s="50"/>
      <c r="H57" s="50"/>
      <c r="I57" s="5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2"/>
    </row>
    <row r="58" spans="2:40" ht="17.25" customHeight="1">
      <c r="B58" s="72"/>
      <c r="C58" s="48"/>
      <c r="D58" s="49"/>
      <c r="E58" s="49"/>
      <c r="F58" s="50"/>
      <c r="G58" s="50"/>
      <c r="H58" s="50"/>
      <c r="I58" s="5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2"/>
    </row>
    <row r="59" spans="2:40" ht="17.25" customHeight="1">
      <c r="B59" s="73"/>
      <c r="C59" s="48"/>
      <c r="D59" s="49"/>
      <c r="E59" s="49"/>
      <c r="F59" s="50"/>
      <c r="G59" s="50"/>
      <c r="H59" s="50"/>
      <c r="I59" s="5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2"/>
    </row>
    <row r="60" spans="2:40" ht="17.25" customHeight="1">
      <c r="B60" s="73"/>
      <c r="C60" s="48"/>
      <c r="D60" s="49"/>
      <c r="E60" s="49"/>
      <c r="F60" s="50"/>
      <c r="G60" s="50"/>
      <c r="H60" s="50"/>
      <c r="I60" s="5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2"/>
    </row>
    <row r="61" spans="2:40" ht="17.25" customHeight="1">
      <c r="B61" s="72"/>
      <c r="C61" s="48"/>
      <c r="D61" s="49"/>
      <c r="E61" s="49"/>
      <c r="F61" s="50"/>
      <c r="G61" s="50"/>
      <c r="H61" s="50"/>
      <c r="I61" s="5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2"/>
    </row>
    <row r="62" spans="2:40" ht="17.25" customHeight="1">
      <c r="B62" s="73"/>
      <c r="C62" s="48"/>
      <c r="D62" s="49"/>
      <c r="E62" s="49"/>
      <c r="F62" s="50"/>
      <c r="G62" s="50"/>
      <c r="H62" s="50"/>
      <c r="I62" s="5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2"/>
    </row>
    <row r="63" spans="2:40" ht="17.25" customHeight="1">
      <c r="B63" s="73"/>
      <c r="C63" s="48"/>
      <c r="D63" s="49"/>
      <c r="E63" s="49"/>
      <c r="F63" s="50"/>
      <c r="G63" s="50"/>
      <c r="H63" s="50"/>
      <c r="I63" s="5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2"/>
    </row>
    <row r="64" spans="2:40" ht="17.25" customHeight="1">
      <c r="B64" s="72"/>
      <c r="C64" s="48"/>
      <c r="D64" s="49"/>
      <c r="E64" s="49"/>
      <c r="F64" s="50"/>
      <c r="G64" s="50"/>
      <c r="H64" s="50"/>
      <c r="I64" s="5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2"/>
    </row>
    <row r="65" spans="2:40" ht="17.25" customHeight="1">
      <c r="B65" s="73"/>
      <c r="C65" s="48"/>
      <c r="D65" s="49"/>
      <c r="E65" s="49"/>
      <c r="F65" s="50"/>
      <c r="G65" s="50"/>
      <c r="H65" s="50"/>
      <c r="I65" s="5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2"/>
    </row>
    <row r="66" spans="2:40" ht="17.25" customHeight="1">
      <c r="B66" s="73"/>
      <c r="C66" s="48"/>
      <c r="D66" s="49"/>
      <c r="E66" s="49"/>
      <c r="F66" s="50"/>
      <c r="G66" s="50"/>
      <c r="H66" s="50"/>
      <c r="I66" s="5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2"/>
    </row>
    <row r="67" spans="2:40" ht="17.25" customHeight="1">
      <c r="B67" s="73"/>
      <c r="C67" s="48"/>
      <c r="D67" s="49"/>
      <c r="E67" s="49"/>
      <c r="F67" s="50"/>
      <c r="G67" s="50"/>
      <c r="H67" s="50"/>
      <c r="I67" s="5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2"/>
    </row>
    <row r="68" spans="2:40" ht="17.25" customHeight="1">
      <c r="B68" s="73"/>
      <c r="C68" s="48"/>
      <c r="D68" s="49"/>
      <c r="E68" s="49"/>
      <c r="F68" s="50"/>
      <c r="G68" s="50"/>
      <c r="H68" s="50"/>
      <c r="I68" s="5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2"/>
    </row>
    <row r="69" spans="2:40" ht="17.25" customHeight="1">
      <c r="B69" s="73"/>
      <c r="C69" s="48"/>
      <c r="D69" s="49"/>
      <c r="E69" s="49"/>
      <c r="F69" s="50"/>
      <c r="G69" s="50"/>
      <c r="H69" s="50"/>
      <c r="I69" s="5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2"/>
    </row>
    <row r="70" spans="2:40" ht="17.25" customHeight="1">
      <c r="B70" s="73"/>
      <c r="C70" s="48"/>
      <c r="D70" s="49"/>
      <c r="E70" s="49"/>
      <c r="F70" s="50"/>
      <c r="G70" s="50"/>
      <c r="H70" s="50"/>
      <c r="I70" s="5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2"/>
    </row>
    <row r="71" spans="2:40" ht="17.25" customHeight="1">
      <c r="B71" s="73"/>
      <c r="C71" s="48"/>
      <c r="D71" s="49"/>
      <c r="E71" s="49"/>
      <c r="F71" s="50"/>
      <c r="G71" s="50"/>
      <c r="H71" s="50"/>
      <c r="I71" s="5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2"/>
    </row>
    <row r="72" spans="2:40" ht="17.25" customHeight="1">
      <c r="B72" s="73"/>
      <c r="C72" s="48"/>
      <c r="D72" s="49"/>
      <c r="E72" s="49"/>
      <c r="F72" s="50"/>
      <c r="G72" s="50"/>
      <c r="H72" s="50"/>
      <c r="I72" s="5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2"/>
    </row>
    <row r="73" spans="2:40" ht="17.25" customHeight="1">
      <c r="B73" s="72"/>
      <c r="C73" s="48"/>
      <c r="D73" s="49"/>
      <c r="E73" s="49"/>
      <c r="F73" s="50"/>
      <c r="G73" s="50"/>
      <c r="H73" s="50"/>
      <c r="I73" s="5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2"/>
    </row>
    <row r="74" spans="2:40" ht="17.25" customHeight="1">
      <c r="B74" s="73"/>
      <c r="C74" s="48"/>
      <c r="D74" s="49"/>
      <c r="E74" s="49"/>
      <c r="F74" s="50"/>
      <c r="G74" s="50"/>
      <c r="H74" s="50"/>
      <c r="I74" s="5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2"/>
    </row>
    <row r="75" spans="2:40" ht="17.25" customHeight="1">
      <c r="B75" s="72"/>
      <c r="C75" s="48"/>
      <c r="D75" s="49"/>
      <c r="E75" s="49"/>
      <c r="F75" s="50"/>
      <c r="G75" s="50"/>
      <c r="H75" s="50"/>
      <c r="I75" s="5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2"/>
    </row>
    <row r="76" spans="2:40" ht="17.25" customHeight="1">
      <c r="B76" s="73"/>
      <c r="C76" s="48"/>
      <c r="D76" s="49"/>
      <c r="E76" s="49"/>
      <c r="F76" s="50"/>
      <c r="G76" s="50"/>
      <c r="H76" s="50"/>
      <c r="I76" s="5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2"/>
    </row>
    <row r="77" spans="2:40" ht="17.25" customHeight="1">
      <c r="B77" s="73"/>
      <c r="C77" s="48"/>
      <c r="D77" s="49"/>
      <c r="E77" s="49"/>
      <c r="F77" s="50"/>
      <c r="G77" s="50"/>
      <c r="H77" s="50"/>
      <c r="I77" s="5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2"/>
    </row>
    <row r="78" spans="2:40" ht="17.25" customHeight="1">
      <c r="B78" s="73"/>
      <c r="C78" s="48"/>
      <c r="D78" s="49"/>
      <c r="E78" s="49"/>
      <c r="F78" s="50"/>
      <c r="G78" s="50"/>
      <c r="H78" s="50"/>
      <c r="I78" s="5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2"/>
    </row>
    <row r="79" spans="2:40" ht="17.25" customHeight="1">
      <c r="B79" s="73"/>
      <c r="C79" s="48"/>
      <c r="D79" s="49"/>
      <c r="E79" s="49"/>
      <c r="F79" s="50"/>
      <c r="G79" s="50"/>
      <c r="H79" s="50"/>
      <c r="I79" s="5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2"/>
    </row>
    <row r="80" spans="2:40" ht="17.25" customHeight="1">
      <c r="B80" s="72"/>
      <c r="C80" s="48"/>
      <c r="D80" s="49"/>
      <c r="E80" s="49"/>
      <c r="F80" s="50"/>
      <c r="G80" s="50"/>
      <c r="H80" s="50"/>
      <c r="I80" s="5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2"/>
    </row>
    <row r="81" spans="2:40" ht="17.25" customHeight="1">
      <c r="B81" s="73"/>
      <c r="C81" s="48"/>
      <c r="D81" s="49"/>
      <c r="E81" s="49"/>
      <c r="F81" s="50"/>
      <c r="G81" s="50"/>
      <c r="H81" s="50"/>
      <c r="I81" s="5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2"/>
    </row>
    <row r="82" spans="2:40" ht="17.25" customHeight="1">
      <c r="B82" s="73"/>
      <c r="C82" s="48"/>
      <c r="D82" s="49"/>
      <c r="E82" s="49"/>
      <c r="F82" s="50"/>
      <c r="G82" s="50"/>
      <c r="H82" s="50"/>
      <c r="I82" s="5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2"/>
    </row>
    <row r="83" spans="2:40" ht="17.25" customHeight="1">
      <c r="B83" s="73"/>
      <c r="C83" s="48"/>
      <c r="D83" s="49"/>
      <c r="E83" s="49"/>
      <c r="F83" s="50"/>
      <c r="G83" s="50"/>
      <c r="H83" s="50"/>
      <c r="I83" s="5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2"/>
    </row>
    <row r="84" spans="2:40" ht="17.25" customHeight="1">
      <c r="B84" s="73"/>
      <c r="C84" s="48"/>
      <c r="D84" s="49"/>
      <c r="E84" s="49"/>
      <c r="F84" s="50"/>
      <c r="G84" s="50"/>
      <c r="H84" s="50"/>
      <c r="I84" s="5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2"/>
    </row>
    <row r="85" spans="2:40" ht="17.25" customHeight="1">
      <c r="B85" s="73"/>
      <c r="C85" s="48"/>
      <c r="D85" s="49"/>
      <c r="E85" s="49"/>
      <c r="F85" s="50"/>
      <c r="G85" s="50"/>
      <c r="H85" s="50"/>
      <c r="I85" s="5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2"/>
    </row>
    <row r="86" spans="2:40" ht="17.25" customHeight="1">
      <c r="B86" s="72"/>
      <c r="C86" s="48"/>
      <c r="D86" s="49"/>
      <c r="E86" s="49"/>
      <c r="F86" s="50"/>
      <c r="G86" s="50"/>
      <c r="H86" s="50"/>
      <c r="I86" s="5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2"/>
    </row>
    <row r="87" spans="2:40" ht="17.25" customHeight="1">
      <c r="B87" s="73"/>
      <c r="C87" s="48"/>
      <c r="D87" s="49"/>
      <c r="E87" s="49"/>
      <c r="F87" s="50"/>
      <c r="G87" s="50"/>
      <c r="H87" s="50"/>
      <c r="I87" s="5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2"/>
    </row>
    <row r="88" spans="2:40" ht="17.25" customHeight="1">
      <c r="B88" s="73"/>
      <c r="C88" s="48"/>
      <c r="D88" s="49"/>
      <c r="E88" s="49"/>
      <c r="F88" s="50"/>
      <c r="G88" s="50"/>
      <c r="H88" s="50"/>
      <c r="I88" s="5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2"/>
    </row>
    <row r="89" spans="2:40" ht="17.25" customHeight="1">
      <c r="B89" s="73"/>
      <c r="C89" s="48"/>
      <c r="D89" s="49"/>
      <c r="E89" s="49"/>
      <c r="F89" s="50"/>
      <c r="G89" s="50"/>
      <c r="H89" s="50"/>
      <c r="I89" s="5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2"/>
    </row>
    <row r="90" spans="2:40" ht="17.25" customHeight="1">
      <c r="B90" s="72"/>
      <c r="C90" s="48"/>
      <c r="D90" s="49"/>
      <c r="E90" s="49"/>
      <c r="F90" s="50"/>
      <c r="G90" s="50"/>
      <c r="H90" s="50"/>
      <c r="I90" s="5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2"/>
    </row>
    <row r="91" spans="2:40" ht="17.25" customHeight="1">
      <c r="B91" s="73"/>
      <c r="C91" s="48"/>
      <c r="D91" s="49"/>
      <c r="E91" s="49"/>
      <c r="F91" s="50"/>
      <c r="G91" s="50"/>
      <c r="H91" s="50"/>
      <c r="I91" s="5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2"/>
    </row>
    <row r="92" spans="2:40" ht="17.25" customHeight="1">
      <c r="B92" s="72"/>
      <c r="C92" s="48"/>
      <c r="D92" s="49"/>
      <c r="E92" s="49"/>
      <c r="F92" s="50"/>
      <c r="G92" s="50"/>
      <c r="H92" s="50"/>
      <c r="I92" s="5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2"/>
    </row>
    <row r="93" spans="2:40" ht="17.25" customHeight="1">
      <c r="B93" s="73"/>
      <c r="C93" s="48"/>
      <c r="D93" s="49"/>
      <c r="E93" s="49"/>
      <c r="F93" s="50"/>
      <c r="G93" s="50"/>
      <c r="H93" s="50"/>
      <c r="I93" s="5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2"/>
    </row>
    <row r="94" spans="2:40" ht="17.25" customHeight="1">
      <c r="B94" s="73"/>
      <c r="C94" s="48"/>
      <c r="D94" s="49"/>
      <c r="E94" s="49"/>
      <c r="F94" s="50"/>
      <c r="G94" s="50"/>
      <c r="H94" s="50"/>
      <c r="I94" s="5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2"/>
    </row>
    <row r="95" spans="2:40" ht="17.25" customHeight="1">
      <c r="B95" s="73"/>
      <c r="C95" s="48"/>
      <c r="D95" s="49"/>
      <c r="E95" s="49"/>
      <c r="F95" s="50"/>
      <c r="G95" s="50"/>
      <c r="H95" s="50"/>
      <c r="I95" s="5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2"/>
    </row>
    <row r="96" spans="2:40" ht="17.25" customHeight="1">
      <c r="B96" s="73"/>
      <c r="C96" s="48"/>
      <c r="D96" s="49"/>
      <c r="E96" s="49"/>
      <c r="F96" s="50"/>
      <c r="G96" s="50"/>
      <c r="H96" s="50"/>
      <c r="I96" s="5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2"/>
    </row>
    <row r="97" spans="2:40" ht="17.25" customHeight="1">
      <c r="B97" s="73"/>
      <c r="C97" s="48"/>
      <c r="D97" s="49"/>
      <c r="E97" s="49"/>
      <c r="F97" s="50"/>
      <c r="G97" s="50"/>
      <c r="H97" s="50"/>
      <c r="I97" s="5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2"/>
    </row>
    <row r="98" spans="2:40" ht="17.25" customHeight="1">
      <c r="B98" s="73"/>
      <c r="C98" s="48"/>
      <c r="D98" s="49"/>
      <c r="E98" s="49"/>
      <c r="F98" s="50"/>
      <c r="G98" s="50"/>
      <c r="H98" s="50"/>
      <c r="I98" s="5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2"/>
    </row>
    <row r="99" spans="2:40" ht="17.25" customHeight="1">
      <c r="B99" s="73"/>
      <c r="C99" s="48"/>
      <c r="D99" s="49"/>
      <c r="E99" s="49"/>
      <c r="F99" s="50"/>
      <c r="G99" s="50"/>
      <c r="H99" s="50"/>
      <c r="I99" s="5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2"/>
    </row>
    <row r="100" spans="2:40" ht="17.25" customHeight="1">
      <c r="B100" s="73"/>
      <c r="C100" s="48"/>
      <c r="D100" s="49"/>
      <c r="E100" s="49"/>
      <c r="F100" s="50"/>
      <c r="G100" s="50"/>
      <c r="H100" s="50"/>
      <c r="I100" s="5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2"/>
    </row>
    <row r="101" spans="2:40" ht="17.25" customHeight="1">
      <c r="B101" s="73"/>
      <c r="C101" s="48"/>
      <c r="D101" s="49"/>
      <c r="E101" s="49"/>
      <c r="F101" s="50"/>
      <c r="G101" s="50"/>
      <c r="H101" s="50"/>
      <c r="I101" s="5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2"/>
    </row>
    <row r="102" spans="2:40" ht="17.25" customHeight="1">
      <c r="B102" s="73"/>
      <c r="C102" s="48"/>
      <c r="D102" s="49"/>
      <c r="E102" s="49"/>
      <c r="F102" s="50"/>
      <c r="G102" s="50"/>
      <c r="H102" s="50"/>
      <c r="I102" s="5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2"/>
    </row>
    <row r="103" spans="2:40" ht="17.25" customHeight="1">
      <c r="B103" s="73"/>
      <c r="C103" s="48"/>
      <c r="D103" s="49"/>
      <c r="E103" s="49"/>
      <c r="F103" s="50"/>
      <c r="G103" s="50"/>
      <c r="H103" s="50"/>
      <c r="I103" s="5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2"/>
    </row>
    <row r="104" spans="2:40" ht="17.25" customHeight="1">
      <c r="B104" s="73"/>
      <c r="C104" s="48"/>
      <c r="D104" s="49"/>
      <c r="E104" s="49"/>
      <c r="F104" s="50"/>
      <c r="G104" s="50"/>
      <c r="H104" s="50"/>
      <c r="I104" s="5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2"/>
    </row>
    <row r="105" spans="2:40" ht="17.25" customHeight="1">
      <c r="B105" s="73"/>
      <c r="C105" s="48"/>
      <c r="D105" s="49"/>
      <c r="E105" s="49"/>
      <c r="F105" s="50"/>
      <c r="G105" s="50"/>
      <c r="H105" s="50"/>
      <c r="I105" s="5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2"/>
    </row>
    <row r="106" spans="2:40" ht="17.25" customHeight="1">
      <c r="B106" s="73"/>
      <c r="C106" s="48"/>
      <c r="D106" s="49"/>
      <c r="E106" s="49"/>
      <c r="F106" s="50"/>
      <c r="G106" s="50"/>
      <c r="H106" s="50"/>
      <c r="I106" s="5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2"/>
    </row>
    <row r="107" spans="2:40" ht="17.25" customHeight="1">
      <c r="B107" s="73"/>
      <c r="C107" s="48"/>
      <c r="D107" s="49"/>
      <c r="E107" s="49"/>
      <c r="F107" s="50"/>
      <c r="G107" s="50"/>
      <c r="H107" s="50"/>
      <c r="I107" s="5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2"/>
    </row>
    <row r="108" spans="2:40" ht="17.25" customHeight="1">
      <c r="B108" s="73"/>
      <c r="C108" s="48"/>
      <c r="D108" s="49"/>
      <c r="E108" s="49"/>
      <c r="F108" s="50"/>
      <c r="G108" s="50"/>
      <c r="H108" s="50"/>
      <c r="I108" s="5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2"/>
    </row>
    <row r="109" spans="2:40" ht="17.25" customHeight="1">
      <c r="B109" s="73"/>
      <c r="C109" s="48"/>
      <c r="D109" s="49"/>
      <c r="E109" s="49"/>
      <c r="F109" s="50"/>
      <c r="G109" s="50"/>
      <c r="H109" s="50"/>
      <c r="I109" s="5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2"/>
    </row>
    <row r="110" spans="2:40" ht="17.25" customHeight="1">
      <c r="B110" s="73"/>
      <c r="C110" s="48"/>
      <c r="D110" s="49"/>
      <c r="E110" s="49"/>
      <c r="F110" s="50"/>
      <c r="G110" s="50"/>
      <c r="H110" s="50"/>
      <c r="I110" s="5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2"/>
    </row>
    <row r="111" spans="2:40" ht="17.25" customHeight="1">
      <c r="B111" s="73"/>
      <c r="C111" s="48"/>
      <c r="D111" s="49"/>
      <c r="E111" s="49"/>
      <c r="F111" s="50"/>
      <c r="G111" s="50"/>
      <c r="H111" s="50"/>
      <c r="I111" s="5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2"/>
    </row>
    <row r="112" spans="2:40" ht="17.25" customHeight="1">
      <c r="B112" s="73"/>
      <c r="C112" s="48"/>
      <c r="D112" s="49"/>
      <c r="E112" s="49"/>
      <c r="F112" s="50"/>
      <c r="G112" s="50"/>
      <c r="H112" s="50"/>
      <c r="I112" s="5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2"/>
    </row>
    <row r="113" spans="2:40" ht="17.25" customHeight="1">
      <c r="B113" s="73"/>
      <c r="C113" s="48"/>
      <c r="D113" s="49"/>
      <c r="E113" s="49"/>
      <c r="F113" s="50"/>
      <c r="G113" s="50"/>
      <c r="H113" s="50"/>
      <c r="I113" s="5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2"/>
    </row>
    <row r="114" spans="2:40" ht="17.25" customHeight="1">
      <c r="B114" s="73"/>
      <c r="C114" s="48"/>
      <c r="D114" s="49"/>
      <c r="E114" s="49"/>
      <c r="F114" s="50"/>
      <c r="G114" s="50"/>
      <c r="H114" s="50"/>
      <c r="I114" s="5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2"/>
    </row>
    <row r="115" spans="2:40" ht="17.25" customHeight="1">
      <c r="B115" s="73"/>
      <c r="C115" s="48"/>
      <c r="D115" s="49"/>
      <c r="E115" s="49"/>
      <c r="F115" s="50"/>
      <c r="G115" s="50"/>
      <c r="H115" s="50"/>
      <c r="I115" s="5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2"/>
    </row>
    <row r="116" spans="2:40" ht="17.25" customHeight="1">
      <c r="B116" s="73"/>
      <c r="C116" s="48"/>
      <c r="D116" s="49"/>
      <c r="E116" s="49"/>
      <c r="F116" s="50"/>
      <c r="G116" s="50"/>
      <c r="H116" s="50"/>
      <c r="I116" s="5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2"/>
    </row>
    <row r="117" spans="2:40" ht="17.25" customHeight="1">
      <c r="B117" s="73"/>
      <c r="C117" s="48"/>
      <c r="D117" s="49"/>
      <c r="E117" s="49"/>
      <c r="F117" s="50"/>
      <c r="G117" s="50"/>
      <c r="H117" s="50"/>
      <c r="I117" s="5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2"/>
    </row>
    <row r="118" spans="2:40" ht="17.25" customHeight="1">
      <c r="B118" s="74"/>
      <c r="C118" s="48"/>
      <c r="D118" s="49"/>
      <c r="E118" s="49"/>
      <c r="F118" s="50"/>
      <c r="G118" s="50"/>
      <c r="H118" s="50"/>
      <c r="I118" s="5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2"/>
    </row>
    <row r="119" spans="2:40" ht="17.25" customHeight="1">
      <c r="B119" s="74"/>
      <c r="C119" s="48"/>
      <c r="D119" s="49"/>
      <c r="E119" s="49"/>
      <c r="F119" s="50"/>
      <c r="G119" s="50"/>
      <c r="H119" s="50"/>
      <c r="I119" s="5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2"/>
    </row>
    <row r="120" spans="2:40" ht="17.25" customHeight="1">
      <c r="B120" s="74"/>
      <c r="C120" s="48"/>
      <c r="D120" s="49"/>
      <c r="E120" s="49"/>
      <c r="F120" s="50"/>
      <c r="G120" s="50"/>
      <c r="H120" s="50"/>
      <c r="I120" s="5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2"/>
    </row>
    <row r="121" spans="2:40" ht="17.25" customHeight="1">
      <c r="B121" s="74"/>
      <c r="C121" s="48"/>
      <c r="D121" s="49"/>
      <c r="E121" s="49"/>
      <c r="F121" s="50"/>
      <c r="G121" s="50"/>
      <c r="H121" s="50"/>
      <c r="I121" s="5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2"/>
    </row>
    <row r="122" spans="2:40" ht="17.25" customHeight="1">
      <c r="B122" s="74"/>
      <c r="C122" s="48"/>
      <c r="D122" s="49"/>
      <c r="E122" s="49"/>
      <c r="F122" s="50"/>
      <c r="G122" s="50"/>
      <c r="H122" s="50"/>
      <c r="I122" s="5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2"/>
    </row>
    <row r="123" spans="2:40" ht="17.25" customHeight="1">
      <c r="B123" s="74"/>
      <c r="C123" s="48"/>
      <c r="D123" s="49"/>
      <c r="E123" s="49"/>
      <c r="F123" s="50"/>
      <c r="G123" s="50"/>
      <c r="H123" s="50"/>
      <c r="I123" s="5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2"/>
    </row>
    <row r="124" spans="2:40" ht="17.25" customHeight="1">
      <c r="B124" s="74"/>
      <c r="C124" s="48"/>
      <c r="D124" s="49"/>
      <c r="E124" s="49"/>
      <c r="F124" s="50"/>
      <c r="G124" s="50"/>
      <c r="H124" s="50"/>
      <c r="I124" s="5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2"/>
    </row>
    <row r="125" spans="2:40" ht="17.25" customHeight="1">
      <c r="B125" s="74"/>
      <c r="C125" s="48"/>
      <c r="D125" s="49"/>
      <c r="E125" s="49"/>
      <c r="F125" s="50"/>
      <c r="G125" s="50"/>
      <c r="H125" s="50"/>
      <c r="I125" s="5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2"/>
    </row>
    <row r="126" spans="2:40" ht="17.25" customHeight="1">
      <c r="B126" s="74"/>
      <c r="C126" s="48"/>
      <c r="D126" s="49"/>
      <c r="E126" s="49"/>
      <c r="F126" s="50"/>
      <c r="G126" s="50"/>
      <c r="H126" s="50"/>
      <c r="I126" s="5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2"/>
    </row>
    <row r="127" spans="2:40" ht="17.25" customHeight="1">
      <c r="B127" s="74"/>
      <c r="C127" s="48"/>
      <c r="D127" s="49"/>
      <c r="E127" s="49"/>
      <c r="F127" s="50"/>
      <c r="G127" s="50"/>
      <c r="H127" s="50"/>
      <c r="I127" s="5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2"/>
    </row>
    <row r="128" spans="2:40" ht="17.25" customHeight="1">
      <c r="B128" s="74"/>
      <c r="C128" s="48"/>
      <c r="D128" s="49"/>
      <c r="E128" s="49"/>
      <c r="F128" s="50"/>
      <c r="G128" s="50"/>
      <c r="H128" s="50"/>
      <c r="I128" s="5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2"/>
    </row>
    <row r="129" spans="2:40" ht="17.25" customHeight="1">
      <c r="B129" s="74"/>
      <c r="C129" s="48"/>
      <c r="D129" s="49"/>
      <c r="E129" s="49"/>
      <c r="F129" s="50"/>
      <c r="G129" s="50"/>
      <c r="H129" s="50"/>
      <c r="I129" s="5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2"/>
    </row>
    <row r="130" spans="2:40" ht="17.25" customHeight="1">
      <c r="B130" s="74"/>
      <c r="C130" s="48"/>
      <c r="D130" s="49"/>
      <c r="E130" s="49"/>
      <c r="F130" s="50"/>
      <c r="G130" s="50"/>
      <c r="H130" s="50"/>
      <c r="I130" s="5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2"/>
    </row>
    <row r="131" spans="2:40" ht="17.25" customHeight="1">
      <c r="B131" s="74"/>
      <c r="C131" s="48"/>
      <c r="D131" s="49"/>
      <c r="E131" s="49"/>
      <c r="F131" s="50"/>
      <c r="G131" s="50"/>
      <c r="H131" s="50"/>
      <c r="I131" s="5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2"/>
    </row>
    <row r="132" spans="2:40" ht="17.25" customHeight="1">
      <c r="B132" s="74"/>
      <c r="C132" s="48"/>
      <c r="D132" s="49"/>
      <c r="E132" s="49"/>
      <c r="F132" s="50"/>
      <c r="G132" s="50"/>
      <c r="H132" s="50"/>
      <c r="I132" s="5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2"/>
    </row>
    <row r="133" spans="2:40" ht="17.25" customHeight="1">
      <c r="B133" s="74"/>
      <c r="C133" s="48"/>
      <c r="D133" s="49"/>
      <c r="E133" s="49"/>
      <c r="F133" s="50"/>
      <c r="G133" s="50"/>
      <c r="H133" s="50"/>
      <c r="I133" s="5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2"/>
    </row>
    <row r="134" spans="2:40" ht="17.25" customHeight="1">
      <c r="B134" s="74"/>
      <c r="C134" s="48"/>
      <c r="D134" s="49"/>
      <c r="E134" s="49"/>
      <c r="F134" s="50"/>
      <c r="G134" s="50"/>
      <c r="H134" s="50"/>
      <c r="I134" s="5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2"/>
    </row>
    <row r="135" spans="2:40" ht="17.25" customHeight="1">
      <c r="B135" s="74"/>
      <c r="C135" s="48"/>
      <c r="D135" s="49"/>
      <c r="E135" s="49"/>
      <c r="F135" s="50"/>
      <c r="G135" s="50"/>
      <c r="H135" s="50"/>
      <c r="I135" s="5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2"/>
    </row>
    <row r="136" spans="2:40" ht="19.05" customHeight="1">
      <c r="B136" s="52"/>
      <c r="C136" s="48"/>
      <c r="D136" s="49"/>
      <c r="E136" s="49"/>
      <c r="F136" s="50"/>
      <c r="G136" s="50"/>
      <c r="H136" s="50"/>
      <c r="I136" s="5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2"/>
    </row>
    <row r="137" spans="2:40" ht="17.25" customHeight="1">
      <c r="B137" s="72"/>
      <c r="C137" s="48"/>
      <c r="D137" s="49"/>
      <c r="E137" s="49"/>
      <c r="F137" s="50"/>
      <c r="G137" s="50"/>
      <c r="H137" s="50"/>
      <c r="I137" s="5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2"/>
    </row>
    <row r="138" spans="2:40" ht="17.25" customHeight="1">
      <c r="B138" s="73"/>
      <c r="C138" s="48"/>
      <c r="D138" s="49"/>
      <c r="E138" s="49"/>
      <c r="F138" s="50"/>
      <c r="G138" s="50"/>
      <c r="H138" s="50"/>
      <c r="I138" s="5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2"/>
    </row>
    <row r="139" spans="2:40" ht="17.25" customHeight="1">
      <c r="B139" s="73"/>
      <c r="C139" s="48"/>
      <c r="D139" s="49"/>
      <c r="E139" s="49"/>
      <c r="F139" s="50"/>
      <c r="G139" s="50"/>
      <c r="H139" s="50"/>
      <c r="I139" s="5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/>
    </row>
    <row r="140" spans="2:40" ht="17.25" customHeight="1">
      <c r="B140" s="73"/>
      <c r="C140" s="48"/>
      <c r="D140" s="49"/>
      <c r="E140" s="49"/>
      <c r="F140" s="50"/>
      <c r="G140" s="50"/>
      <c r="H140" s="50"/>
      <c r="I140" s="5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2"/>
    </row>
    <row r="141" spans="2:40" ht="17.25" customHeight="1">
      <c r="B141" s="72"/>
      <c r="C141" s="48"/>
      <c r="D141" s="49"/>
      <c r="E141" s="49"/>
      <c r="F141" s="50"/>
      <c r="G141" s="50"/>
      <c r="H141" s="50"/>
      <c r="I141" s="5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2"/>
    </row>
    <row r="142" spans="2:40" ht="17.25" customHeight="1">
      <c r="B142" s="73"/>
      <c r="C142" s="48"/>
      <c r="D142" s="49"/>
      <c r="E142" s="49"/>
      <c r="F142" s="50"/>
      <c r="G142" s="50"/>
      <c r="H142" s="50"/>
      <c r="I142" s="5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2"/>
    </row>
    <row r="143" spans="2:40" ht="17.25" customHeight="1">
      <c r="B143" s="73"/>
      <c r="C143" s="48"/>
      <c r="D143" s="49"/>
      <c r="E143" s="49"/>
      <c r="F143" s="50"/>
      <c r="G143" s="50"/>
      <c r="H143" s="50"/>
      <c r="I143" s="5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2"/>
    </row>
    <row r="144" spans="2:40" ht="17.25" customHeight="1">
      <c r="B144" s="73"/>
      <c r="C144" s="48"/>
      <c r="D144" s="49"/>
      <c r="E144" s="49"/>
      <c r="F144" s="50"/>
      <c r="G144" s="50"/>
      <c r="H144" s="50"/>
      <c r="I144" s="5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2"/>
    </row>
    <row r="145" spans="2:40" ht="17.25" customHeight="1">
      <c r="B145" s="73"/>
      <c r="C145" s="48"/>
      <c r="D145" s="49"/>
      <c r="E145" s="49"/>
      <c r="F145" s="50"/>
      <c r="G145" s="50"/>
      <c r="H145" s="50"/>
      <c r="I145" s="5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2"/>
    </row>
    <row r="146" spans="2:40" ht="17.25" customHeight="1">
      <c r="B146" s="53"/>
      <c r="C146" s="48"/>
      <c r="D146" s="49"/>
      <c r="E146" s="49"/>
      <c r="F146" s="50"/>
      <c r="G146" s="50"/>
      <c r="H146" s="50"/>
      <c r="I146" s="5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2"/>
    </row>
    <row r="147" spans="2:40" ht="17.25" customHeight="1">
      <c r="B147" s="72"/>
      <c r="C147" s="48"/>
      <c r="D147" s="49"/>
      <c r="E147" s="49"/>
      <c r="F147" s="50"/>
      <c r="G147" s="50"/>
      <c r="H147" s="50"/>
      <c r="I147" s="5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2"/>
    </row>
    <row r="148" spans="2:40" ht="17.25" customHeight="1">
      <c r="B148" s="73"/>
      <c r="C148" s="48"/>
      <c r="D148" s="49"/>
      <c r="E148" s="49"/>
      <c r="F148" s="50"/>
      <c r="G148" s="50"/>
      <c r="H148" s="50"/>
      <c r="I148" s="5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2"/>
    </row>
    <row r="149" spans="2:40" ht="17.25" customHeight="1">
      <c r="B149" s="73"/>
      <c r="C149" s="48"/>
      <c r="D149" s="49"/>
      <c r="E149" s="49"/>
      <c r="F149" s="50"/>
      <c r="G149" s="50"/>
      <c r="H149" s="50"/>
      <c r="I149" s="5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2"/>
    </row>
    <row r="150" spans="2:40" ht="17.25" customHeight="1">
      <c r="B150" s="73"/>
      <c r="C150" s="48"/>
      <c r="D150" s="49"/>
      <c r="E150" s="49"/>
      <c r="F150" s="50"/>
      <c r="G150" s="50"/>
      <c r="H150" s="50"/>
      <c r="I150" s="5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2"/>
    </row>
    <row r="151" spans="2:40" ht="17.25" customHeight="1">
      <c r="B151" s="73"/>
      <c r="C151" s="48"/>
      <c r="D151" s="49"/>
      <c r="E151" s="49"/>
      <c r="F151" s="50"/>
      <c r="G151" s="50"/>
      <c r="H151" s="50"/>
      <c r="I151" s="5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2"/>
    </row>
    <row r="152" spans="2:40" ht="17.25" customHeight="1">
      <c r="B152" s="72"/>
      <c r="C152" s="48"/>
      <c r="D152" s="49"/>
      <c r="E152" s="49"/>
      <c r="F152" s="50"/>
      <c r="G152" s="50"/>
      <c r="H152" s="50"/>
      <c r="I152" s="5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2"/>
    </row>
    <row r="153" spans="2:40" ht="17.25" customHeight="1">
      <c r="B153" s="73"/>
      <c r="C153" s="48"/>
      <c r="D153" s="49"/>
      <c r="E153" s="49"/>
      <c r="F153" s="50"/>
      <c r="G153" s="50"/>
      <c r="H153" s="50"/>
      <c r="I153" s="5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2"/>
    </row>
    <row r="154" spans="2:40" ht="17.25" customHeight="1">
      <c r="B154" s="73"/>
      <c r="C154" s="48"/>
      <c r="D154" s="49"/>
      <c r="E154" s="49"/>
      <c r="F154" s="50"/>
      <c r="G154" s="50"/>
      <c r="H154" s="50"/>
      <c r="I154" s="5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2"/>
    </row>
    <row r="155" spans="2:40" ht="17.25" customHeight="1">
      <c r="B155" s="73"/>
      <c r="C155" s="48"/>
      <c r="D155" s="49"/>
      <c r="E155" s="49"/>
      <c r="F155" s="50"/>
      <c r="G155" s="50"/>
      <c r="H155" s="50"/>
      <c r="I155" s="5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2"/>
    </row>
    <row r="156" spans="2:40" ht="17.25" customHeight="1">
      <c r="B156" s="73"/>
      <c r="C156" s="48"/>
      <c r="D156" s="49"/>
      <c r="E156" s="49"/>
      <c r="F156" s="50"/>
      <c r="G156" s="50"/>
      <c r="H156" s="50"/>
      <c r="I156" s="5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2"/>
    </row>
    <row r="157" spans="2:40" ht="17.25" customHeight="1">
      <c r="B157" s="73"/>
      <c r="C157" s="48"/>
      <c r="D157" s="49"/>
      <c r="E157" s="49"/>
      <c r="F157" s="50"/>
      <c r="G157" s="50"/>
      <c r="H157" s="50"/>
      <c r="I157" s="5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2"/>
    </row>
    <row r="158" spans="2:40" ht="17.25" customHeight="1">
      <c r="B158" s="73"/>
      <c r="C158" s="48"/>
      <c r="D158" s="49"/>
      <c r="E158" s="49"/>
      <c r="F158" s="50"/>
      <c r="G158" s="50"/>
      <c r="H158" s="50"/>
      <c r="I158" s="5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2"/>
    </row>
    <row r="159" spans="2:40" ht="17.25" customHeight="1">
      <c r="B159" s="73"/>
      <c r="C159" s="48"/>
      <c r="D159" s="49"/>
      <c r="E159" s="49"/>
      <c r="F159" s="50"/>
      <c r="G159" s="50"/>
      <c r="H159" s="50"/>
      <c r="I159" s="5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2"/>
    </row>
    <row r="160" spans="2:40" ht="17.25" customHeight="1">
      <c r="B160" s="73"/>
      <c r="C160" s="48"/>
      <c r="D160" s="49"/>
      <c r="E160" s="49"/>
      <c r="F160" s="50"/>
      <c r="G160" s="50"/>
      <c r="H160" s="50"/>
      <c r="I160" s="5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2"/>
    </row>
    <row r="161" spans="2:40" ht="17.25" customHeight="1">
      <c r="B161" s="73"/>
      <c r="C161" s="48"/>
      <c r="D161" s="49"/>
      <c r="E161" s="49"/>
      <c r="F161" s="50"/>
      <c r="G161" s="50"/>
      <c r="H161" s="50"/>
      <c r="I161" s="5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2"/>
    </row>
    <row r="162" spans="2:40" ht="17.25" customHeight="1">
      <c r="B162" s="72"/>
      <c r="C162" s="48"/>
      <c r="D162" s="49"/>
      <c r="E162" s="49"/>
      <c r="F162" s="50"/>
      <c r="G162" s="50"/>
      <c r="H162" s="50"/>
      <c r="I162" s="5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2"/>
    </row>
    <row r="163" spans="2:40" ht="17.25" customHeight="1">
      <c r="B163" s="73"/>
      <c r="C163" s="48"/>
      <c r="D163" s="49"/>
      <c r="E163" s="49"/>
      <c r="F163" s="50"/>
      <c r="G163" s="50"/>
      <c r="H163" s="50"/>
      <c r="I163" s="5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2"/>
    </row>
    <row r="164" spans="2:40" ht="17.25" customHeight="1">
      <c r="B164" s="73"/>
      <c r="C164" s="48"/>
      <c r="D164" s="49"/>
      <c r="E164" s="49"/>
      <c r="F164" s="50"/>
      <c r="G164" s="50"/>
      <c r="H164" s="50"/>
      <c r="I164" s="5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2"/>
    </row>
    <row r="165" spans="2:40" ht="17.25" customHeight="1">
      <c r="B165" s="73"/>
      <c r="C165" s="48"/>
      <c r="D165" s="49"/>
      <c r="E165" s="49"/>
      <c r="F165" s="50"/>
      <c r="G165" s="50"/>
      <c r="H165" s="50"/>
      <c r="I165" s="5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2"/>
    </row>
    <row r="166" spans="2:40" ht="17.25" customHeight="1">
      <c r="B166" s="73"/>
      <c r="C166" s="48"/>
      <c r="D166" s="49"/>
      <c r="E166" s="49"/>
      <c r="F166" s="50"/>
      <c r="G166" s="50"/>
      <c r="H166" s="50"/>
      <c r="I166" s="5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2"/>
    </row>
    <row r="167" spans="2:40" ht="17.25" customHeight="1">
      <c r="B167" s="73"/>
      <c r="C167" s="48"/>
      <c r="D167" s="49"/>
      <c r="E167" s="49"/>
      <c r="F167" s="50"/>
      <c r="G167" s="50"/>
      <c r="H167" s="50"/>
      <c r="I167" s="5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2"/>
    </row>
    <row r="168" spans="2:40" ht="17.25" customHeight="1">
      <c r="B168" s="73"/>
      <c r="C168" s="48"/>
      <c r="D168" s="49"/>
      <c r="E168" s="49"/>
      <c r="F168" s="50"/>
      <c r="G168" s="50"/>
      <c r="H168" s="50"/>
      <c r="I168" s="5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2"/>
    </row>
    <row r="169" spans="2:40" ht="17.25" customHeight="1">
      <c r="B169" s="75"/>
      <c r="C169" s="48"/>
      <c r="D169" s="49"/>
      <c r="E169" s="49"/>
      <c r="F169" s="50"/>
      <c r="G169" s="50"/>
      <c r="H169" s="50"/>
      <c r="I169" s="5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2"/>
    </row>
    <row r="170" spans="2:40" ht="17.25" customHeight="1">
      <c r="B170" s="72"/>
      <c r="C170" s="48"/>
      <c r="D170" s="49"/>
      <c r="E170" s="49"/>
      <c r="F170" s="50"/>
      <c r="G170" s="50"/>
      <c r="H170" s="50"/>
      <c r="I170" s="5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2"/>
    </row>
    <row r="171" spans="2:40" ht="17.25" customHeight="1">
      <c r="B171" s="73"/>
      <c r="C171" s="48"/>
      <c r="D171" s="49"/>
      <c r="E171" s="49"/>
      <c r="F171" s="50"/>
      <c r="G171" s="50"/>
      <c r="H171" s="50"/>
      <c r="I171" s="5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2"/>
    </row>
    <row r="172" spans="2:40" ht="17.25" customHeight="1">
      <c r="B172" s="73"/>
      <c r="C172" s="48"/>
      <c r="D172" s="49"/>
      <c r="E172" s="49"/>
      <c r="F172" s="50"/>
      <c r="G172" s="50"/>
      <c r="H172" s="50"/>
      <c r="I172" s="5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2"/>
    </row>
    <row r="173" spans="2:40" ht="17.25" customHeight="1">
      <c r="B173" s="73"/>
      <c r="C173" s="48"/>
      <c r="D173" s="49"/>
      <c r="E173" s="49"/>
      <c r="F173" s="50"/>
      <c r="G173" s="50"/>
      <c r="H173" s="50"/>
      <c r="I173" s="5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2"/>
    </row>
    <row r="174" spans="2:40" ht="17.25" customHeight="1">
      <c r="B174" s="72"/>
      <c r="C174" s="48"/>
      <c r="D174" s="49"/>
      <c r="E174" s="49"/>
      <c r="F174" s="50"/>
      <c r="G174" s="50"/>
      <c r="H174" s="50"/>
      <c r="I174" s="5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2"/>
    </row>
    <row r="175" spans="2:40" ht="17.25" customHeight="1">
      <c r="B175" s="73"/>
      <c r="C175" s="48"/>
      <c r="D175" s="49"/>
      <c r="E175" s="49"/>
      <c r="F175" s="50"/>
      <c r="G175" s="50"/>
      <c r="H175" s="50"/>
      <c r="I175" s="5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2"/>
    </row>
    <row r="176" spans="2:40" ht="17.25" customHeight="1">
      <c r="B176" s="73"/>
      <c r="C176" s="48"/>
      <c r="D176" s="49"/>
      <c r="E176" s="49"/>
      <c r="F176" s="50"/>
      <c r="G176" s="50"/>
      <c r="H176" s="50"/>
      <c r="I176" s="5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2"/>
    </row>
    <row r="177" spans="2:40" ht="17.25" customHeight="1">
      <c r="B177" s="72"/>
      <c r="C177" s="48"/>
      <c r="D177" s="49"/>
      <c r="E177" s="49"/>
      <c r="F177" s="50"/>
      <c r="G177" s="50"/>
      <c r="H177" s="50"/>
      <c r="I177" s="5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2"/>
    </row>
    <row r="178" spans="2:40" ht="17.25" customHeight="1">
      <c r="B178" s="73"/>
      <c r="C178" s="48"/>
      <c r="D178" s="49"/>
      <c r="E178" s="49"/>
      <c r="F178" s="50"/>
      <c r="G178" s="50"/>
      <c r="H178" s="50"/>
      <c r="I178" s="5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2"/>
    </row>
    <row r="179" spans="2:40" ht="17.25" customHeight="1">
      <c r="B179" s="73"/>
      <c r="C179" s="48"/>
      <c r="D179" s="49"/>
      <c r="E179" s="49"/>
      <c r="F179" s="50"/>
      <c r="G179" s="50"/>
      <c r="H179" s="50"/>
      <c r="I179" s="5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2"/>
    </row>
    <row r="180" spans="2:40" ht="17.25" customHeight="1">
      <c r="B180" s="72"/>
      <c r="C180" s="48"/>
      <c r="D180" s="49"/>
      <c r="E180" s="49"/>
      <c r="F180" s="50"/>
      <c r="G180" s="50"/>
      <c r="H180" s="50"/>
      <c r="I180" s="5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2"/>
    </row>
    <row r="181" spans="2:40" ht="17.25" customHeight="1">
      <c r="B181" s="73"/>
      <c r="C181" s="48"/>
      <c r="D181" s="49"/>
      <c r="E181" s="49"/>
      <c r="F181" s="50"/>
      <c r="G181" s="50"/>
      <c r="H181" s="50"/>
      <c r="I181" s="5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2"/>
    </row>
    <row r="182" spans="2:40" ht="17.25" customHeight="1">
      <c r="B182" s="73"/>
      <c r="C182" s="48"/>
      <c r="D182" s="49"/>
      <c r="E182" s="49"/>
      <c r="F182" s="50"/>
      <c r="G182" s="50"/>
      <c r="H182" s="50"/>
      <c r="I182" s="5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2"/>
    </row>
    <row r="183" spans="2:40" ht="17.25" customHeight="1">
      <c r="B183" s="73"/>
      <c r="C183" s="48"/>
      <c r="D183" s="49"/>
      <c r="E183" s="49"/>
      <c r="F183" s="50"/>
      <c r="G183" s="50"/>
      <c r="H183" s="50"/>
      <c r="I183" s="5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2"/>
    </row>
    <row r="184" spans="2:40" ht="17.25" customHeight="1">
      <c r="B184" s="73"/>
      <c r="C184" s="48"/>
      <c r="D184" s="49"/>
      <c r="E184" s="49"/>
      <c r="F184" s="50"/>
      <c r="G184" s="50"/>
      <c r="H184" s="50"/>
      <c r="I184" s="5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2"/>
    </row>
    <row r="185" spans="2:40" ht="17.25" customHeight="1">
      <c r="B185" s="72"/>
      <c r="C185" s="48"/>
      <c r="D185" s="49"/>
      <c r="E185" s="49"/>
      <c r="F185" s="50"/>
      <c r="G185" s="50"/>
      <c r="H185" s="50"/>
      <c r="I185" s="5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2"/>
    </row>
    <row r="186" spans="2:40" ht="17.25" customHeight="1">
      <c r="B186" s="73"/>
      <c r="C186" s="48"/>
      <c r="D186" s="49"/>
      <c r="E186" s="49"/>
      <c r="F186" s="50"/>
      <c r="G186" s="50"/>
      <c r="H186" s="50"/>
      <c r="I186" s="5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2"/>
    </row>
    <row r="187" spans="2:40" ht="17.25" customHeight="1">
      <c r="B187" s="73"/>
      <c r="C187" s="48"/>
      <c r="D187" s="49"/>
      <c r="E187" s="49"/>
      <c r="F187" s="50"/>
      <c r="G187" s="50"/>
      <c r="H187" s="50"/>
      <c r="I187" s="5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2"/>
    </row>
    <row r="188" spans="2:40" ht="17.25" customHeight="1">
      <c r="B188" s="73"/>
      <c r="C188" s="48"/>
      <c r="D188" s="49"/>
      <c r="E188" s="49"/>
      <c r="F188" s="50"/>
      <c r="G188" s="50"/>
      <c r="H188" s="50"/>
      <c r="I188" s="5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2"/>
    </row>
    <row r="189" spans="2:40" ht="17.25" customHeight="1">
      <c r="B189" s="74"/>
      <c r="C189" s="48"/>
      <c r="D189" s="49"/>
      <c r="E189" s="49"/>
      <c r="F189" s="50"/>
      <c r="G189" s="50"/>
      <c r="H189" s="50"/>
      <c r="I189" s="5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2"/>
    </row>
    <row r="190" spans="2:40" ht="17.25" customHeight="1">
      <c r="B190" s="74"/>
      <c r="C190" s="48"/>
      <c r="D190" s="49"/>
      <c r="E190" s="49"/>
      <c r="F190" s="50"/>
      <c r="G190" s="50"/>
      <c r="H190" s="50"/>
      <c r="I190" s="5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2"/>
    </row>
    <row r="191" spans="2:40" ht="17.25" customHeight="1">
      <c r="B191" s="72"/>
      <c r="C191" s="48"/>
      <c r="D191" s="49"/>
      <c r="E191" s="49"/>
      <c r="F191" s="50"/>
      <c r="G191" s="50"/>
      <c r="H191" s="50"/>
      <c r="I191" s="5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2"/>
    </row>
    <row r="192" spans="2:40" ht="17.25" customHeight="1">
      <c r="B192" s="73"/>
      <c r="C192" s="48"/>
      <c r="D192" s="49"/>
      <c r="E192" s="49"/>
      <c r="F192" s="50"/>
      <c r="G192" s="50"/>
      <c r="H192" s="50"/>
      <c r="I192" s="5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2"/>
    </row>
    <row r="193" spans="2:40" ht="17.25" customHeight="1">
      <c r="B193" s="73"/>
      <c r="C193" s="48"/>
      <c r="D193" s="49"/>
      <c r="E193" s="49"/>
      <c r="F193" s="50"/>
      <c r="G193" s="50"/>
      <c r="H193" s="50"/>
      <c r="I193" s="5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2"/>
    </row>
    <row r="194" spans="2:40" ht="17.25" customHeight="1">
      <c r="B194" s="73"/>
      <c r="C194" s="48"/>
      <c r="D194" s="49"/>
      <c r="E194" s="49"/>
      <c r="F194" s="50"/>
      <c r="G194" s="50"/>
      <c r="H194" s="50"/>
      <c r="I194" s="5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2"/>
    </row>
    <row r="195" spans="2:40" ht="17.25" customHeight="1">
      <c r="B195" s="73"/>
      <c r="C195" s="48"/>
      <c r="D195" s="49"/>
      <c r="E195" s="49"/>
      <c r="F195" s="50"/>
      <c r="G195" s="50"/>
      <c r="H195" s="50"/>
      <c r="I195" s="5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2"/>
    </row>
    <row r="196" spans="2:40" ht="17.25" customHeight="1">
      <c r="B196" s="73"/>
      <c r="C196" s="48"/>
      <c r="D196" s="49"/>
      <c r="E196" s="49"/>
      <c r="F196" s="50"/>
      <c r="G196" s="50"/>
      <c r="H196" s="50"/>
      <c r="I196" s="5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2"/>
    </row>
    <row r="197" spans="2:40" ht="17.25" customHeight="1">
      <c r="B197" s="54"/>
      <c r="C197" s="48"/>
      <c r="D197" s="49"/>
      <c r="E197" s="49"/>
      <c r="F197" s="50"/>
      <c r="G197" s="50"/>
      <c r="H197" s="50"/>
      <c r="I197" s="5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2"/>
    </row>
    <row r="198" spans="2:40" ht="17.25" customHeight="1">
      <c r="B198" s="54"/>
      <c r="C198" s="48"/>
      <c r="D198" s="49"/>
      <c r="E198" s="49"/>
      <c r="F198" s="50"/>
      <c r="G198" s="50"/>
      <c r="H198" s="50"/>
      <c r="I198" s="5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2"/>
    </row>
    <row r="199" spans="2:40" ht="17.25" customHeight="1">
      <c r="B199" s="76"/>
      <c r="C199" s="48"/>
      <c r="D199" s="49"/>
      <c r="E199" s="49"/>
      <c r="F199" s="50"/>
      <c r="G199" s="50"/>
      <c r="H199" s="50"/>
      <c r="I199" s="5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2"/>
    </row>
    <row r="200" spans="2:40" ht="17.25" customHeight="1">
      <c r="B200" s="77"/>
      <c r="C200" s="48"/>
      <c r="D200" s="49"/>
      <c r="E200" s="49"/>
      <c r="F200" s="50"/>
      <c r="G200" s="50"/>
      <c r="H200" s="50"/>
      <c r="I200" s="5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2"/>
    </row>
    <row r="201" spans="2:40" ht="17.25" customHeight="1">
      <c r="B201" s="77"/>
      <c r="C201" s="48"/>
      <c r="D201" s="49"/>
      <c r="E201" s="49"/>
      <c r="F201" s="50"/>
      <c r="G201" s="50"/>
      <c r="H201" s="50"/>
      <c r="I201" s="5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2"/>
    </row>
    <row r="202" spans="2:40" ht="17.25" customHeight="1">
      <c r="B202" s="72"/>
      <c r="C202" s="48"/>
      <c r="D202" s="49"/>
      <c r="E202" s="49"/>
      <c r="F202" s="50"/>
      <c r="G202" s="50"/>
      <c r="H202" s="50"/>
      <c r="I202" s="5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2"/>
    </row>
    <row r="203" spans="2:40" ht="17.25" customHeight="1">
      <c r="B203" s="73"/>
      <c r="C203" s="48"/>
      <c r="D203" s="49"/>
      <c r="E203" s="49"/>
      <c r="F203" s="50"/>
      <c r="G203" s="50"/>
      <c r="H203" s="50"/>
      <c r="I203" s="5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2"/>
    </row>
    <row r="204" spans="2:40" ht="17.25" customHeight="1">
      <c r="B204" s="73"/>
      <c r="C204" s="48"/>
      <c r="D204" s="49"/>
      <c r="E204" s="49"/>
      <c r="F204" s="50"/>
      <c r="G204" s="50"/>
      <c r="H204" s="50"/>
      <c r="I204" s="5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2"/>
    </row>
    <row r="205" spans="2:40" ht="17.25" customHeight="1">
      <c r="B205" s="73"/>
      <c r="C205" s="48"/>
      <c r="D205" s="49"/>
      <c r="E205" s="49"/>
      <c r="F205" s="50"/>
      <c r="G205" s="50"/>
      <c r="H205" s="50"/>
      <c r="I205" s="5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2"/>
    </row>
    <row r="206" spans="2:40" ht="17.25" customHeight="1">
      <c r="B206" s="73"/>
      <c r="C206" s="48"/>
      <c r="D206" s="49"/>
      <c r="E206" s="49"/>
      <c r="F206" s="50"/>
      <c r="G206" s="50"/>
      <c r="H206" s="50"/>
      <c r="I206" s="5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2"/>
    </row>
    <row r="207" spans="2:40" ht="17.25" customHeight="1">
      <c r="B207" s="73"/>
      <c r="C207" s="48"/>
      <c r="D207" s="49"/>
      <c r="E207" s="49"/>
      <c r="F207" s="50"/>
      <c r="G207" s="50"/>
      <c r="H207" s="50"/>
      <c r="I207" s="5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2"/>
    </row>
    <row r="208" spans="2:40" ht="17.25" customHeight="1">
      <c r="B208" s="72"/>
      <c r="C208" s="48"/>
      <c r="D208" s="49"/>
      <c r="E208" s="49"/>
      <c r="F208" s="50"/>
      <c r="G208" s="50"/>
      <c r="H208" s="50"/>
      <c r="I208" s="5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2"/>
    </row>
    <row r="209" spans="2:40" ht="17.25" customHeight="1">
      <c r="B209" s="73"/>
      <c r="C209" s="48"/>
      <c r="D209" s="49"/>
      <c r="E209" s="49"/>
      <c r="F209" s="50"/>
      <c r="G209" s="50"/>
      <c r="H209" s="50"/>
      <c r="I209" s="5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2"/>
    </row>
    <row r="210" spans="2:40" ht="17.25" customHeight="1">
      <c r="B210" s="72"/>
      <c r="C210" s="48"/>
      <c r="D210" s="49"/>
      <c r="E210" s="49"/>
      <c r="F210" s="50"/>
      <c r="G210" s="50"/>
      <c r="H210" s="50"/>
      <c r="I210" s="5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2"/>
    </row>
    <row r="211" spans="2:40" ht="17.25" customHeight="1">
      <c r="B211" s="73"/>
      <c r="C211" s="48"/>
      <c r="D211" s="49"/>
      <c r="E211" s="49"/>
      <c r="F211" s="50"/>
      <c r="G211" s="50"/>
      <c r="H211" s="50"/>
      <c r="I211" s="5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2"/>
    </row>
    <row r="212" spans="2:40" ht="17.25" customHeight="1">
      <c r="B212" s="73"/>
      <c r="C212" s="48"/>
      <c r="D212" s="49"/>
      <c r="E212" s="49"/>
      <c r="F212" s="50"/>
      <c r="G212" s="50"/>
      <c r="H212" s="50"/>
      <c r="I212" s="5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2"/>
    </row>
    <row r="213" spans="2:40" ht="17.25" customHeight="1">
      <c r="B213" s="73"/>
      <c r="C213" s="48"/>
      <c r="D213" s="49"/>
      <c r="E213" s="49"/>
      <c r="F213" s="50"/>
      <c r="G213" s="50"/>
      <c r="H213" s="50"/>
      <c r="I213" s="5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2"/>
    </row>
    <row r="214" spans="2:40" ht="17.25" customHeight="1">
      <c r="B214" s="73"/>
      <c r="C214" s="48"/>
      <c r="D214" s="49"/>
      <c r="E214" s="49"/>
      <c r="F214" s="50"/>
      <c r="G214" s="50"/>
      <c r="H214" s="50"/>
      <c r="I214" s="5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2"/>
    </row>
    <row r="215" spans="2:40" ht="17.25" customHeight="1">
      <c r="B215" s="72"/>
      <c r="C215" s="48"/>
      <c r="D215" s="49"/>
      <c r="E215" s="49"/>
      <c r="F215" s="50"/>
      <c r="G215" s="50"/>
      <c r="H215" s="50"/>
      <c r="I215" s="5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2"/>
    </row>
    <row r="216" spans="2:40" ht="17.25" customHeight="1">
      <c r="B216" s="73"/>
      <c r="C216" s="48"/>
      <c r="D216" s="49"/>
      <c r="E216" s="49"/>
      <c r="F216" s="50"/>
      <c r="G216" s="50"/>
      <c r="H216" s="50"/>
      <c r="I216" s="5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2"/>
    </row>
    <row r="217" spans="2:40" ht="17.25" customHeight="1">
      <c r="B217" s="73"/>
      <c r="C217" s="48"/>
      <c r="D217" s="49"/>
      <c r="E217" s="49"/>
      <c r="F217" s="50"/>
      <c r="G217" s="50"/>
      <c r="H217" s="50"/>
      <c r="I217" s="5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2"/>
    </row>
    <row r="218" spans="2:40" ht="17.25" customHeight="1">
      <c r="B218" s="73"/>
      <c r="C218" s="48"/>
      <c r="D218" s="49"/>
      <c r="E218" s="49"/>
      <c r="F218" s="50"/>
      <c r="G218" s="50"/>
      <c r="H218" s="50"/>
      <c r="I218" s="5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2"/>
    </row>
    <row r="219" spans="2:40" ht="17.25" customHeight="1">
      <c r="B219" s="73"/>
      <c r="C219" s="48"/>
      <c r="D219" s="49"/>
      <c r="E219" s="49"/>
      <c r="F219" s="50"/>
      <c r="G219" s="50"/>
      <c r="H219" s="50"/>
      <c r="I219" s="5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2"/>
    </row>
    <row r="220" spans="2:40" ht="17.25" customHeight="1">
      <c r="B220" s="72"/>
      <c r="C220" s="48"/>
      <c r="D220" s="49"/>
      <c r="E220" s="49"/>
      <c r="F220" s="50"/>
      <c r="G220" s="50"/>
      <c r="H220" s="50"/>
      <c r="I220" s="5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2"/>
    </row>
    <row r="221" spans="2:40" ht="17.25" customHeight="1">
      <c r="B221" s="73"/>
      <c r="C221" s="48"/>
      <c r="D221" s="49"/>
      <c r="E221" s="49"/>
      <c r="F221" s="50"/>
      <c r="G221" s="50"/>
      <c r="H221" s="50"/>
      <c r="I221" s="5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2"/>
    </row>
    <row r="222" spans="2:40" ht="17.25" customHeight="1">
      <c r="B222" s="73"/>
      <c r="C222" s="48"/>
      <c r="D222" s="49"/>
      <c r="E222" s="49"/>
      <c r="F222" s="50"/>
      <c r="G222" s="50"/>
      <c r="H222" s="50"/>
      <c r="I222" s="5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2"/>
    </row>
    <row r="223" spans="2:40" ht="17.25" customHeight="1">
      <c r="B223" s="73"/>
      <c r="C223" s="48"/>
      <c r="D223" s="49"/>
      <c r="E223" s="49"/>
      <c r="F223" s="50"/>
      <c r="G223" s="50"/>
      <c r="H223" s="50"/>
      <c r="I223" s="5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2"/>
    </row>
    <row r="224" spans="2:40" ht="17.25" customHeight="1">
      <c r="B224" s="73"/>
      <c r="C224" s="48"/>
      <c r="D224" s="49"/>
      <c r="E224" s="49"/>
      <c r="F224" s="50"/>
      <c r="G224" s="50"/>
      <c r="H224" s="50"/>
      <c r="I224" s="5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2"/>
    </row>
    <row r="225" spans="2:40" ht="17.25" customHeight="1">
      <c r="B225" s="73"/>
      <c r="C225" s="48"/>
      <c r="D225" s="49"/>
      <c r="E225" s="49"/>
      <c r="F225" s="50"/>
      <c r="G225" s="50"/>
      <c r="H225" s="50"/>
      <c r="I225" s="5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2"/>
    </row>
    <row r="226" spans="2:40" ht="17.25" customHeight="1">
      <c r="B226" s="72"/>
      <c r="C226" s="48"/>
      <c r="D226" s="49"/>
      <c r="E226" s="49"/>
      <c r="F226" s="50"/>
      <c r="G226" s="50"/>
      <c r="H226" s="50"/>
      <c r="I226" s="5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2"/>
    </row>
    <row r="227" spans="2:40" ht="17.25" customHeight="1">
      <c r="B227" s="73"/>
      <c r="C227" s="48"/>
      <c r="D227" s="49"/>
      <c r="E227" s="49"/>
      <c r="F227" s="50"/>
      <c r="G227" s="50"/>
      <c r="H227" s="50"/>
      <c r="I227" s="5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2"/>
    </row>
    <row r="228" spans="2:40" ht="17.25" customHeight="1">
      <c r="B228" s="73"/>
      <c r="C228" s="48"/>
      <c r="D228" s="49"/>
      <c r="E228" s="49"/>
      <c r="F228" s="50"/>
      <c r="G228" s="50"/>
      <c r="H228" s="50"/>
      <c r="I228" s="5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2"/>
    </row>
    <row r="229" spans="2:40" ht="17.25" customHeight="1">
      <c r="B229" s="73"/>
      <c r="C229" s="48"/>
      <c r="D229" s="49"/>
      <c r="E229" s="49"/>
      <c r="F229" s="50"/>
      <c r="G229" s="50"/>
      <c r="H229" s="50"/>
      <c r="I229" s="5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2"/>
    </row>
    <row r="230" spans="2:40" ht="17.25" customHeight="1">
      <c r="B230" s="73"/>
      <c r="C230" s="48"/>
      <c r="D230" s="49"/>
      <c r="E230" s="49"/>
      <c r="F230" s="50"/>
      <c r="G230" s="50"/>
      <c r="H230" s="50"/>
      <c r="I230" s="5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2"/>
    </row>
    <row r="231" spans="2:40" ht="17.25" customHeight="1">
      <c r="B231" s="73"/>
      <c r="C231" s="48"/>
      <c r="D231" s="49"/>
      <c r="E231" s="49"/>
      <c r="F231" s="50"/>
      <c r="G231" s="50"/>
      <c r="H231" s="50"/>
      <c r="I231" s="5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2"/>
    </row>
    <row r="232" spans="2:40" ht="17.25" customHeight="1">
      <c r="B232" s="73"/>
      <c r="C232" s="48"/>
      <c r="D232" s="49"/>
      <c r="E232" s="49"/>
      <c r="F232" s="50"/>
      <c r="G232" s="50"/>
      <c r="H232" s="50"/>
      <c r="I232" s="5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2"/>
    </row>
    <row r="233" spans="2:40" ht="17.25" customHeight="1">
      <c r="B233" s="73"/>
      <c r="C233" s="48"/>
      <c r="D233" s="49"/>
      <c r="E233" s="49"/>
      <c r="F233" s="50"/>
      <c r="G233" s="50"/>
      <c r="H233" s="50"/>
      <c r="I233" s="5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2"/>
    </row>
    <row r="234" spans="2:40" ht="17.25" customHeight="1">
      <c r="B234" s="73"/>
      <c r="C234" s="48"/>
      <c r="D234" s="49"/>
      <c r="E234" s="49"/>
      <c r="F234" s="50"/>
      <c r="G234" s="50"/>
      <c r="H234" s="50"/>
      <c r="I234" s="5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2"/>
    </row>
    <row r="235" spans="2:40" ht="17.25" customHeight="1">
      <c r="B235" s="73"/>
      <c r="C235" s="48"/>
      <c r="D235" s="49"/>
      <c r="E235" s="49"/>
      <c r="F235" s="50"/>
      <c r="G235" s="50"/>
      <c r="H235" s="50"/>
      <c r="I235" s="5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2"/>
    </row>
    <row r="236" spans="2:40" ht="17.25" customHeight="1">
      <c r="B236" s="73"/>
      <c r="C236" s="48"/>
      <c r="D236" s="49"/>
      <c r="E236" s="49"/>
      <c r="F236" s="50"/>
      <c r="G236" s="50"/>
      <c r="H236" s="50"/>
      <c r="I236" s="5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2"/>
    </row>
    <row r="237" spans="2:40" ht="17.25" customHeight="1">
      <c r="B237" s="73"/>
      <c r="C237" s="48"/>
      <c r="D237" s="49"/>
      <c r="E237" s="49"/>
      <c r="F237" s="50"/>
      <c r="G237" s="50"/>
      <c r="H237" s="50"/>
      <c r="I237" s="5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2"/>
    </row>
    <row r="238" spans="2:40" ht="17.25" customHeight="1">
      <c r="B238" s="73"/>
      <c r="C238" s="48"/>
      <c r="D238" s="49"/>
      <c r="E238" s="49"/>
      <c r="F238" s="50"/>
      <c r="G238" s="50"/>
      <c r="H238" s="50"/>
      <c r="I238" s="5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2"/>
    </row>
    <row r="239" spans="2:40" ht="17.25" customHeight="1">
      <c r="B239" s="73"/>
      <c r="C239" s="48"/>
      <c r="D239" s="55"/>
      <c r="E239" s="55"/>
      <c r="F239" s="50"/>
      <c r="G239" s="50"/>
      <c r="H239" s="50"/>
      <c r="I239" s="5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2"/>
    </row>
    <row r="240" spans="2:40" ht="17.25" customHeight="1">
      <c r="B240" s="73"/>
      <c r="C240" s="48"/>
      <c r="D240" s="55"/>
      <c r="E240" s="55"/>
      <c r="F240" s="50"/>
      <c r="G240" s="50"/>
      <c r="H240" s="50"/>
      <c r="I240" s="5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2"/>
    </row>
    <row r="241" spans="2:40" ht="17.25" customHeight="1">
      <c r="B241" s="73"/>
      <c r="C241" s="48"/>
      <c r="D241" s="55"/>
      <c r="E241" s="55"/>
      <c r="F241" s="50"/>
      <c r="G241" s="50"/>
      <c r="H241" s="50"/>
      <c r="I241" s="5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2"/>
    </row>
    <row r="242" spans="2:40" ht="17.25" customHeight="1">
      <c r="B242" s="73"/>
      <c r="C242" s="48"/>
      <c r="D242" s="55"/>
      <c r="E242" s="55"/>
      <c r="F242" s="50"/>
      <c r="G242" s="50"/>
      <c r="H242" s="50"/>
      <c r="I242" s="5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2"/>
    </row>
    <row r="243" spans="2:40" ht="17.25" customHeight="1">
      <c r="B243" s="73"/>
      <c r="C243" s="48"/>
      <c r="D243" s="55"/>
      <c r="E243" s="55"/>
      <c r="F243" s="50"/>
      <c r="G243" s="50"/>
      <c r="H243" s="50"/>
      <c r="I243" s="5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2"/>
    </row>
    <row r="244" spans="2:40" ht="17.25" customHeight="1">
      <c r="B244" s="73"/>
      <c r="C244" s="48"/>
      <c r="D244" s="55"/>
      <c r="E244" s="55"/>
      <c r="F244" s="50"/>
      <c r="G244" s="50"/>
      <c r="H244" s="50"/>
      <c r="I244" s="5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2"/>
    </row>
    <row r="245" spans="2:40" ht="17.25" customHeight="1">
      <c r="B245" s="73"/>
      <c r="C245" s="48"/>
      <c r="D245" s="55"/>
      <c r="E245" s="55"/>
      <c r="F245" s="50"/>
      <c r="G245" s="50"/>
      <c r="H245" s="50"/>
      <c r="I245" s="5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2"/>
    </row>
    <row r="246" spans="2:40" ht="17.25" customHeight="1">
      <c r="B246" s="73"/>
      <c r="C246" s="48"/>
      <c r="D246" s="49"/>
      <c r="E246" s="49"/>
      <c r="F246" s="50"/>
      <c r="G246" s="50"/>
      <c r="H246" s="50"/>
      <c r="I246" s="5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2"/>
    </row>
    <row r="247" spans="2:40" ht="17.25" customHeight="1">
      <c r="B247" s="73"/>
      <c r="C247" s="48"/>
      <c r="D247" s="49"/>
      <c r="E247" s="49"/>
      <c r="F247" s="50"/>
      <c r="G247" s="50"/>
      <c r="H247" s="50"/>
      <c r="I247" s="5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2"/>
    </row>
    <row r="248" spans="2:40" ht="17.25" customHeight="1">
      <c r="B248" s="73"/>
      <c r="C248" s="48"/>
      <c r="D248" s="49"/>
      <c r="E248" s="49"/>
      <c r="F248" s="50"/>
      <c r="G248" s="50"/>
      <c r="H248" s="50"/>
      <c r="I248" s="5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2"/>
    </row>
    <row r="249" spans="2:40" ht="17.25" customHeight="1">
      <c r="B249" s="73"/>
      <c r="C249" s="48"/>
      <c r="D249" s="49"/>
      <c r="E249" s="49"/>
      <c r="F249" s="50"/>
      <c r="G249" s="50"/>
      <c r="H249" s="50"/>
      <c r="I249" s="5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2"/>
    </row>
    <row r="250" spans="2:40" ht="17.25" customHeight="1">
      <c r="B250" s="73"/>
      <c r="C250" s="48"/>
      <c r="D250" s="49"/>
      <c r="E250" s="49"/>
      <c r="F250" s="50"/>
      <c r="G250" s="50"/>
      <c r="H250" s="50"/>
      <c r="I250" s="5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2"/>
    </row>
    <row r="251" spans="2:40" ht="17.25" customHeight="1">
      <c r="B251" s="72"/>
      <c r="C251" s="48"/>
      <c r="D251" s="49"/>
      <c r="E251" s="49"/>
      <c r="F251" s="50"/>
      <c r="G251" s="50"/>
      <c r="H251" s="50"/>
      <c r="I251" s="5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2"/>
    </row>
    <row r="252" spans="2:40" ht="17.25" customHeight="1">
      <c r="B252" s="73"/>
      <c r="C252" s="48"/>
      <c r="D252" s="49"/>
      <c r="E252" s="49"/>
      <c r="F252" s="50"/>
      <c r="G252" s="50"/>
      <c r="H252" s="50"/>
      <c r="I252" s="5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2"/>
    </row>
    <row r="253" spans="2:40" ht="17.25" customHeight="1">
      <c r="B253" s="73"/>
      <c r="C253" s="48"/>
      <c r="D253" s="49"/>
      <c r="E253" s="49"/>
      <c r="F253" s="50"/>
      <c r="G253" s="50"/>
      <c r="H253" s="50"/>
      <c r="I253" s="5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2"/>
    </row>
    <row r="254" spans="2:40" ht="17.25" customHeight="1">
      <c r="B254" s="73"/>
      <c r="C254" s="48"/>
      <c r="D254" s="49"/>
      <c r="E254" s="49"/>
      <c r="F254" s="50"/>
      <c r="G254" s="50"/>
      <c r="H254" s="50"/>
      <c r="I254" s="5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2"/>
    </row>
    <row r="255" spans="2:40" ht="17.25" customHeight="1">
      <c r="B255" s="73"/>
      <c r="C255" s="48"/>
      <c r="D255" s="49"/>
      <c r="E255" s="49"/>
      <c r="F255" s="50"/>
      <c r="G255" s="50"/>
      <c r="H255" s="50"/>
      <c r="I255" s="5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2"/>
    </row>
    <row r="256" spans="2:40" ht="17.25" customHeight="1">
      <c r="B256" s="72"/>
      <c r="C256" s="48"/>
      <c r="D256" s="49"/>
      <c r="E256" s="49"/>
      <c r="F256" s="50"/>
      <c r="G256" s="50"/>
      <c r="H256" s="50"/>
      <c r="I256" s="5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2"/>
    </row>
    <row r="257" spans="2:40" ht="17.25" customHeight="1">
      <c r="B257" s="73"/>
      <c r="C257" s="48"/>
      <c r="D257" s="49"/>
      <c r="E257" s="49"/>
      <c r="F257" s="50"/>
      <c r="G257" s="50"/>
      <c r="H257" s="50"/>
      <c r="I257" s="5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2"/>
    </row>
    <row r="258" spans="2:40" ht="17.25" customHeight="1">
      <c r="B258" s="73"/>
      <c r="C258" s="48"/>
      <c r="D258" s="49"/>
      <c r="E258" s="49"/>
      <c r="F258" s="50"/>
      <c r="G258" s="50"/>
      <c r="H258" s="50"/>
      <c r="I258" s="5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2"/>
    </row>
    <row r="259" spans="2:40" ht="17.25" customHeight="1">
      <c r="B259" s="73"/>
      <c r="C259" s="48"/>
      <c r="D259" s="49"/>
      <c r="E259" s="49"/>
      <c r="F259" s="50"/>
      <c r="G259" s="50"/>
      <c r="H259" s="50"/>
      <c r="I259" s="5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2"/>
    </row>
    <row r="260" spans="2:40" ht="17.25" customHeight="1">
      <c r="B260" s="73"/>
      <c r="C260" s="48"/>
      <c r="D260" s="49"/>
      <c r="E260" s="49"/>
      <c r="F260" s="50"/>
      <c r="G260" s="50"/>
      <c r="H260" s="50"/>
      <c r="I260" s="5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2"/>
    </row>
    <row r="261" spans="2:40" ht="17.25" customHeight="1">
      <c r="B261" s="73"/>
      <c r="C261" s="48"/>
      <c r="D261" s="49"/>
      <c r="E261" s="49"/>
      <c r="F261" s="50"/>
      <c r="G261" s="50"/>
      <c r="H261" s="50"/>
      <c r="I261" s="5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2"/>
    </row>
    <row r="262" spans="2:40" ht="17.25" customHeight="1">
      <c r="B262" s="73"/>
      <c r="C262" s="48"/>
      <c r="D262" s="49"/>
      <c r="E262" s="49"/>
      <c r="F262" s="50"/>
      <c r="G262" s="50"/>
      <c r="H262" s="50"/>
      <c r="I262" s="5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2"/>
    </row>
    <row r="263" spans="2:40" ht="17.25" customHeight="1">
      <c r="B263" s="73"/>
      <c r="C263" s="48"/>
      <c r="D263" s="49"/>
      <c r="E263" s="49"/>
      <c r="F263" s="50"/>
      <c r="G263" s="50"/>
      <c r="H263" s="50"/>
      <c r="I263" s="5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2"/>
    </row>
    <row r="264" spans="2:40" ht="17.25" customHeight="1">
      <c r="B264" s="73"/>
      <c r="C264" s="48"/>
      <c r="D264" s="49"/>
      <c r="E264" s="49"/>
      <c r="F264" s="50"/>
      <c r="G264" s="50"/>
      <c r="H264" s="50"/>
      <c r="I264" s="5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2"/>
    </row>
    <row r="265" spans="2:40" ht="17.25" customHeight="1">
      <c r="B265" s="73"/>
      <c r="C265" s="48"/>
      <c r="D265" s="49"/>
      <c r="E265" s="49"/>
      <c r="F265" s="50"/>
      <c r="G265" s="50"/>
      <c r="H265" s="50"/>
      <c r="I265" s="5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2"/>
    </row>
    <row r="266" spans="2:40" ht="17.25" customHeight="1">
      <c r="B266" s="73"/>
      <c r="C266" s="48"/>
      <c r="D266" s="49"/>
      <c r="E266" s="49"/>
      <c r="F266" s="50"/>
      <c r="G266" s="50"/>
      <c r="H266" s="50"/>
      <c r="I266" s="5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2"/>
    </row>
    <row r="267" spans="2:40" ht="17.25" customHeight="1">
      <c r="B267" s="73"/>
      <c r="C267" s="48"/>
      <c r="D267" s="49"/>
      <c r="E267" s="49"/>
      <c r="F267" s="50"/>
      <c r="G267" s="50"/>
      <c r="H267" s="50"/>
      <c r="I267" s="5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2"/>
    </row>
    <row r="268" spans="2:40" ht="17.25" customHeight="1">
      <c r="B268" s="72"/>
      <c r="C268" s="48"/>
      <c r="D268" s="49"/>
      <c r="E268" s="49"/>
      <c r="F268" s="50"/>
      <c r="G268" s="50"/>
      <c r="H268" s="50"/>
      <c r="I268" s="5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2"/>
    </row>
    <row r="269" spans="2:40" ht="17.25" customHeight="1">
      <c r="B269" s="73"/>
      <c r="C269" s="48"/>
      <c r="D269" s="49"/>
      <c r="E269" s="49"/>
      <c r="F269" s="50"/>
      <c r="G269" s="50"/>
      <c r="H269" s="50"/>
      <c r="I269" s="5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2"/>
    </row>
    <row r="270" spans="2:40" ht="17.25" customHeight="1">
      <c r="B270" s="73"/>
      <c r="C270" s="48"/>
      <c r="D270" s="49"/>
      <c r="E270" s="49"/>
      <c r="F270" s="50"/>
      <c r="G270" s="50"/>
      <c r="H270" s="50"/>
      <c r="I270" s="5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2"/>
    </row>
    <row r="271" spans="2:40" ht="17.25" customHeight="1">
      <c r="B271" s="73"/>
      <c r="C271" s="48"/>
      <c r="D271" s="49"/>
      <c r="E271" s="49"/>
      <c r="F271" s="50"/>
      <c r="G271" s="50"/>
      <c r="H271" s="50"/>
      <c r="I271" s="5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2"/>
    </row>
    <row r="272" spans="2:40" ht="17.25" customHeight="1">
      <c r="B272" s="72"/>
      <c r="C272" s="48"/>
      <c r="D272" s="49"/>
      <c r="E272" s="49"/>
      <c r="F272" s="50"/>
      <c r="G272" s="50"/>
      <c r="H272" s="50"/>
      <c r="I272" s="5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2"/>
    </row>
    <row r="273" spans="2:40" ht="17.25" customHeight="1">
      <c r="B273" s="73"/>
      <c r="C273" s="48"/>
      <c r="D273" s="49"/>
      <c r="E273" s="49"/>
      <c r="F273" s="50"/>
      <c r="G273" s="50"/>
      <c r="H273" s="50"/>
      <c r="I273" s="5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2"/>
    </row>
    <row r="274" spans="2:40" ht="17.25" customHeight="1">
      <c r="B274" s="73"/>
      <c r="C274" s="48"/>
      <c r="D274" s="49"/>
      <c r="E274" s="49"/>
      <c r="F274" s="50"/>
      <c r="G274" s="50"/>
      <c r="H274" s="50"/>
      <c r="I274" s="5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2"/>
    </row>
    <row r="275" spans="2:40" ht="17.25" customHeight="1">
      <c r="B275" s="73"/>
      <c r="C275" s="48"/>
      <c r="D275" s="49"/>
      <c r="E275" s="49"/>
      <c r="F275" s="50"/>
      <c r="G275" s="50"/>
      <c r="H275" s="50"/>
      <c r="I275" s="5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2"/>
    </row>
    <row r="276" spans="2:40" ht="17.25" customHeight="1">
      <c r="B276" s="73"/>
      <c r="C276" s="48"/>
      <c r="D276" s="49"/>
      <c r="E276" s="49"/>
      <c r="F276" s="50"/>
      <c r="G276" s="50"/>
      <c r="H276" s="50"/>
      <c r="I276" s="5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2"/>
    </row>
    <row r="277" spans="2:40" ht="17.25" customHeight="1">
      <c r="B277" s="73"/>
      <c r="C277" s="48"/>
      <c r="D277" s="49"/>
      <c r="E277" s="49"/>
      <c r="F277" s="50"/>
      <c r="G277" s="50"/>
      <c r="H277" s="50"/>
      <c r="I277" s="5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2"/>
    </row>
    <row r="278" spans="2:40" ht="17.25" customHeight="1">
      <c r="B278" s="73"/>
      <c r="C278" s="48"/>
      <c r="D278" s="49"/>
      <c r="E278" s="49"/>
      <c r="F278" s="50"/>
      <c r="G278" s="50"/>
      <c r="H278" s="50"/>
      <c r="I278" s="5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2"/>
    </row>
    <row r="279" spans="2:40" ht="17.25" customHeight="1">
      <c r="B279" s="73"/>
      <c r="C279" s="48"/>
      <c r="D279" s="49"/>
      <c r="E279" s="49"/>
      <c r="F279" s="50"/>
      <c r="G279" s="50"/>
      <c r="H279" s="50"/>
      <c r="I279" s="5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2"/>
    </row>
    <row r="280" spans="2:40" ht="17.25" customHeight="1">
      <c r="B280" s="72"/>
      <c r="C280" s="48"/>
      <c r="D280" s="49"/>
      <c r="E280" s="49"/>
      <c r="F280" s="50"/>
      <c r="G280" s="50"/>
      <c r="H280" s="50"/>
      <c r="I280" s="5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2"/>
    </row>
    <row r="281" spans="2:40" ht="17.25" customHeight="1">
      <c r="B281" s="73"/>
      <c r="C281" s="48"/>
      <c r="D281" s="49"/>
      <c r="E281" s="49"/>
      <c r="F281" s="50"/>
      <c r="G281" s="50"/>
      <c r="H281" s="50"/>
      <c r="I281" s="5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2"/>
    </row>
    <row r="282" spans="2:40" ht="17.25" customHeight="1">
      <c r="B282" s="73"/>
      <c r="C282" s="48"/>
      <c r="D282" s="49"/>
      <c r="E282" s="49"/>
      <c r="F282" s="50"/>
      <c r="G282" s="50"/>
      <c r="H282" s="50"/>
      <c r="I282" s="5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2"/>
    </row>
    <row r="283" spans="2:40" ht="17.25" customHeight="1">
      <c r="B283" s="73"/>
      <c r="C283" s="48"/>
      <c r="D283" s="49"/>
      <c r="E283" s="49"/>
      <c r="F283" s="50"/>
      <c r="G283" s="50"/>
      <c r="H283" s="50"/>
      <c r="I283" s="5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2"/>
    </row>
    <row r="284" spans="2:40" ht="17.25" customHeight="1">
      <c r="B284" s="72"/>
      <c r="C284" s="48"/>
      <c r="D284" s="49"/>
      <c r="E284" s="49"/>
      <c r="F284" s="50"/>
      <c r="G284" s="50"/>
      <c r="H284" s="50"/>
      <c r="I284" s="5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2"/>
    </row>
    <row r="285" spans="2:40" ht="17.25" customHeight="1">
      <c r="B285" s="73"/>
      <c r="C285" s="48"/>
      <c r="D285" s="49"/>
      <c r="E285" s="49"/>
      <c r="F285" s="50"/>
      <c r="G285" s="50"/>
      <c r="H285" s="50"/>
      <c r="I285" s="5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2"/>
    </row>
    <row r="286" spans="2:40" ht="17.25" customHeight="1">
      <c r="B286" s="72"/>
      <c r="C286" s="48"/>
      <c r="D286" s="49"/>
      <c r="E286" s="49"/>
      <c r="F286" s="50"/>
      <c r="G286" s="50"/>
      <c r="H286" s="50"/>
      <c r="I286" s="5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2"/>
    </row>
    <row r="287" spans="2:40" ht="17.25" customHeight="1">
      <c r="B287" s="73"/>
      <c r="C287" s="48"/>
      <c r="D287" s="49"/>
      <c r="E287" s="49"/>
      <c r="F287" s="50"/>
      <c r="G287" s="50"/>
      <c r="H287" s="50"/>
      <c r="I287" s="5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2"/>
    </row>
    <row r="288" spans="2:40" ht="17.25" customHeight="1">
      <c r="B288" s="73"/>
      <c r="C288" s="48"/>
      <c r="D288" s="49"/>
      <c r="E288" s="49"/>
      <c r="F288" s="50"/>
      <c r="G288" s="50"/>
      <c r="H288" s="50"/>
      <c r="I288" s="5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2"/>
    </row>
    <row r="289" spans="2:40" ht="17.25" customHeight="1">
      <c r="B289" s="73"/>
      <c r="C289" s="48"/>
      <c r="D289" s="49"/>
      <c r="E289" s="49"/>
      <c r="F289" s="50"/>
      <c r="G289" s="50"/>
      <c r="H289" s="50"/>
      <c r="I289" s="5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2"/>
    </row>
    <row r="290" spans="2:40" ht="17.25" customHeight="1">
      <c r="B290" s="72"/>
      <c r="C290" s="48"/>
      <c r="D290" s="49"/>
      <c r="E290" s="49"/>
      <c r="F290" s="50"/>
      <c r="G290" s="50"/>
      <c r="H290" s="50"/>
      <c r="I290" s="5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2"/>
    </row>
    <row r="291" spans="2:40" ht="17.25" customHeight="1">
      <c r="B291" s="73"/>
      <c r="C291" s="48"/>
      <c r="D291" s="49"/>
      <c r="E291" s="49"/>
      <c r="F291" s="50"/>
      <c r="G291" s="50"/>
      <c r="H291" s="50"/>
      <c r="I291" s="5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2"/>
    </row>
    <row r="292" spans="2:40" ht="17.25" customHeight="1">
      <c r="B292" s="73"/>
      <c r="C292" s="48"/>
      <c r="D292" s="49"/>
      <c r="E292" s="49"/>
      <c r="F292" s="50"/>
      <c r="G292" s="50"/>
      <c r="H292" s="50"/>
      <c r="I292" s="5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2"/>
    </row>
    <row r="293" spans="2:40" ht="17.25" customHeight="1">
      <c r="B293" s="73"/>
      <c r="C293" s="48"/>
      <c r="D293" s="49"/>
      <c r="E293" s="49"/>
      <c r="F293" s="50"/>
      <c r="G293" s="50"/>
      <c r="H293" s="50"/>
      <c r="I293" s="5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2"/>
    </row>
    <row r="294" spans="2:40" ht="17.25" customHeight="1">
      <c r="B294" s="72"/>
      <c r="C294" s="48"/>
      <c r="D294" s="49"/>
      <c r="E294" s="49"/>
      <c r="F294" s="50"/>
      <c r="G294" s="50"/>
      <c r="H294" s="50"/>
      <c r="I294" s="5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2"/>
    </row>
    <row r="295" spans="2:40" ht="17.25" customHeight="1">
      <c r="B295" s="73"/>
      <c r="C295" s="48"/>
      <c r="D295" s="49"/>
      <c r="E295" s="49"/>
      <c r="F295" s="50"/>
      <c r="G295" s="50"/>
      <c r="H295" s="50"/>
      <c r="I295" s="5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2"/>
    </row>
    <row r="296" spans="2:40" ht="17.25" customHeight="1">
      <c r="B296" s="73"/>
      <c r="C296" s="48"/>
      <c r="D296" s="49"/>
      <c r="E296" s="49"/>
      <c r="F296" s="50"/>
      <c r="G296" s="50"/>
      <c r="H296" s="50"/>
      <c r="I296" s="5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2"/>
    </row>
    <row r="297" spans="2:40" ht="17.25" customHeight="1">
      <c r="B297" s="73"/>
      <c r="C297" s="48"/>
      <c r="D297" s="49"/>
      <c r="E297" s="49"/>
      <c r="F297" s="50"/>
      <c r="G297" s="50"/>
      <c r="H297" s="50"/>
      <c r="I297" s="5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2"/>
    </row>
    <row r="298" spans="2:40" ht="17.25" customHeight="1">
      <c r="B298" s="72"/>
      <c r="C298" s="48"/>
      <c r="D298" s="49"/>
      <c r="E298" s="49"/>
      <c r="F298" s="50"/>
      <c r="G298" s="50"/>
      <c r="H298" s="50"/>
      <c r="I298" s="5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2"/>
    </row>
    <row r="299" spans="2:40" ht="17.25" customHeight="1">
      <c r="B299" s="73"/>
      <c r="C299" s="48"/>
      <c r="D299" s="49"/>
      <c r="E299" s="49"/>
      <c r="F299" s="50"/>
      <c r="G299" s="50"/>
      <c r="H299" s="50"/>
      <c r="I299" s="5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2"/>
    </row>
    <row r="300" spans="2:40" ht="17.25" customHeight="1">
      <c r="B300" s="73"/>
      <c r="C300" s="48"/>
      <c r="D300" s="49"/>
      <c r="E300" s="49"/>
      <c r="F300" s="50"/>
      <c r="G300" s="50"/>
      <c r="H300" s="50"/>
      <c r="I300" s="5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2"/>
    </row>
    <row r="301" spans="2:40" ht="17.25" customHeight="1">
      <c r="B301" s="73"/>
      <c r="C301" s="48"/>
      <c r="D301" s="49"/>
      <c r="E301" s="49"/>
      <c r="F301" s="50"/>
      <c r="G301" s="50"/>
      <c r="H301" s="50"/>
      <c r="I301" s="5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2"/>
    </row>
    <row r="302" spans="2:40" ht="17.25" customHeight="1">
      <c r="B302" s="73"/>
      <c r="C302" s="48"/>
      <c r="D302" s="49"/>
      <c r="E302" s="49"/>
      <c r="F302" s="50"/>
      <c r="G302" s="50"/>
      <c r="H302" s="50"/>
      <c r="I302" s="5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2"/>
    </row>
    <row r="303" spans="2:40" ht="17.25" customHeight="1">
      <c r="B303" s="73"/>
      <c r="C303" s="48"/>
      <c r="D303" s="49"/>
      <c r="E303" s="49"/>
      <c r="F303" s="50"/>
      <c r="G303" s="50"/>
      <c r="H303" s="50"/>
      <c r="I303" s="5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2"/>
    </row>
    <row r="304" spans="2:40" ht="17.25" customHeight="1">
      <c r="B304" s="73"/>
      <c r="C304" s="48"/>
      <c r="D304" s="49"/>
      <c r="E304" s="49"/>
      <c r="F304" s="50"/>
      <c r="G304" s="50"/>
      <c r="H304" s="50"/>
      <c r="I304" s="5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2"/>
    </row>
    <row r="305" spans="2:40" ht="17.25" customHeight="1">
      <c r="B305" s="76"/>
      <c r="C305" s="48"/>
      <c r="D305" s="49"/>
      <c r="E305" s="49"/>
      <c r="F305" s="50"/>
      <c r="G305" s="50"/>
      <c r="H305" s="50"/>
      <c r="I305" s="5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2"/>
    </row>
    <row r="306" spans="2:40" ht="17.25" customHeight="1">
      <c r="B306" s="77"/>
      <c r="C306" s="48"/>
      <c r="D306" s="49"/>
      <c r="E306" s="49"/>
      <c r="F306" s="50"/>
      <c r="G306" s="50"/>
      <c r="H306" s="50"/>
      <c r="I306" s="5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2"/>
    </row>
    <row r="307" spans="2:40" ht="17.25" customHeight="1">
      <c r="B307" s="77"/>
      <c r="C307" s="48"/>
      <c r="D307" s="49"/>
      <c r="E307" s="49"/>
      <c r="F307" s="50"/>
      <c r="G307" s="50"/>
      <c r="H307" s="50"/>
      <c r="I307" s="5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2"/>
    </row>
    <row r="308" spans="2:40" ht="17.25" customHeight="1">
      <c r="B308" s="77"/>
      <c r="C308" s="48"/>
      <c r="D308" s="49"/>
      <c r="E308" s="49"/>
      <c r="F308" s="50"/>
      <c r="G308" s="50"/>
      <c r="H308" s="50"/>
      <c r="I308" s="5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2"/>
    </row>
    <row r="309" spans="2:40" ht="17.25" customHeight="1">
      <c r="B309" s="78"/>
      <c r="C309" s="48"/>
      <c r="D309" s="49"/>
      <c r="E309" s="49"/>
      <c r="F309" s="50"/>
      <c r="G309" s="50"/>
      <c r="H309" s="50"/>
      <c r="I309" s="5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2"/>
    </row>
    <row r="310" spans="2:40" ht="17.25" customHeight="1">
      <c r="B310" s="76"/>
      <c r="C310" s="48"/>
      <c r="D310" s="49"/>
      <c r="E310" s="49"/>
      <c r="F310" s="50"/>
      <c r="G310" s="50"/>
      <c r="H310" s="50"/>
      <c r="I310" s="5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2"/>
    </row>
    <row r="311" spans="2:40" ht="17.25" customHeight="1">
      <c r="B311" s="77"/>
      <c r="C311" s="48"/>
      <c r="D311" s="49"/>
      <c r="E311" s="49"/>
      <c r="F311" s="50"/>
      <c r="G311" s="50"/>
      <c r="H311" s="50"/>
      <c r="I311" s="5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2"/>
    </row>
    <row r="312" spans="2:40" ht="17.25" customHeight="1">
      <c r="B312" s="77"/>
      <c r="C312" s="48"/>
      <c r="D312" s="49"/>
      <c r="E312" s="49"/>
      <c r="F312" s="50"/>
      <c r="G312" s="50"/>
      <c r="H312" s="50"/>
      <c r="I312" s="5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2"/>
    </row>
    <row r="313" spans="2:40" ht="17.25" customHeight="1">
      <c r="B313" s="78"/>
      <c r="C313" s="48"/>
      <c r="D313" s="49"/>
      <c r="E313" s="49"/>
      <c r="F313" s="50"/>
      <c r="G313" s="50"/>
      <c r="H313" s="50"/>
      <c r="I313" s="5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2"/>
    </row>
    <row r="314" spans="2:40" ht="17.25" customHeight="1">
      <c r="B314" s="72"/>
      <c r="C314" s="48"/>
      <c r="D314" s="49"/>
      <c r="E314" s="49"/>
      <c r="F314" s="50"/>
      <c r="G314" s="50"/>
      <c r="H314" s="50"/>
      <c r="I314" s="5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2"/>
    </row>
    <row r="315" spans="2:40" ht="17.25" customHeight="1">
      <c r="B315" s="73"/>
      <c r="C315" s="48"/>
      <c r="D315" s="49"/>
      <c r="E315" s="49"/>
      <c r="F315" s="50"/>
      <c r="G315" s="50"/>
      <c r="H315" s="50"/>
      <c r="I315" s="5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2"/>
    </row>
    <row r="316" spans="2:40" ht="17.25" customHeight="1">
      <c r="B316" s="73"/>
      <c r="C316" s="48"/>
      <c r="D316" s="49"/>
      <c r="E316" s="49"/>
      <c r="F316" s="50"/>
      <c r="G316" s="50"/>
      <c r="H316" s="50"/>
      <c r="I316" s="5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2"/>
    </row>
    <row r="317" spans="2:40" ht="17.25" customHeight="1">
      <c r="B317" s="75"/>
      <c r="C317" s="48"/>
      <c r="D317" s="49"/>
      <c r="E317" s="49"/>
      <c r="F317" s="50"/>
      <c r="G317" s="50"/>
      <c r="H317" s="50"/>
      <c r="I317" s="5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2"/>
    </row>
    <row r="318" spans="2:40" ht="17.25" customHeight="1">
      <c r="B318" s="76"/>
      <c r="C318" s="48"/>
      <c r="D318" s="49"/>
      <c r="E318" s="49"/>
      <c r="F318" s="50"/>
      <c r="G318" s="50"/>
      <c r="H318" s="50"/>
      <c r="I318" s="5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2"/>
    </row>
    <row r="319" spans="2:40" ht="17.25" customHeight="1">
      <c r="B319" s="77"/>
      <c r="C319" s="48"/>
      <c r="D319" s="49"/>
      <c r="E319" s="49"/>
      <c r="F319" s="50"/>
      <c r="G319" s="50"/>
      <c r="H319" s="50"/>
      <c r="I319" s="5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2"/>
    </row>
    <row r="320" spans="2:40" ht="17.25" customHeight="1">
      <c r="B320" s="77"/>
      <c r="C320" s="48"/>
      <c r="D320" s="49"/>
      <c r="E320" s="49"/>
      <c r="F320" s="50"/>
      <c r="G320" s="50"/>
      <c r="H320" s="50"/>
      <c r="I320" s="5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2"/>
    </row>
    <row r="321" spans="2:40" ht="17.25" customHeight="1">
      <c r="B321" s="78"/>
      <c r="C321" s="48"/>
      <c r="D321" s="49"/>
      <c r="E321" s="49"/>
      <c r="F321" s="50"/>
      <c r="G321" s="50"/>
      <c r="H321" s="50"/>
      <c r="I321" s="5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2"/>
    </row>
    <row r="322" spans="2:40" ht="17.25" customHeight="1">
      <c r="B322" s="72"/>
      <c r="C322" s="48"/>
      <c r="D322" s="49"/>
      <c r="E322" s="49"/>
      <c r="F322" s="50"/>
      <c r="G322" s="50"/>
      <c r="H322" s="50"/>
      <c r="I322" s="5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2"/>
    </row>
    <row r="323" spans="2:40" ht="17.25" customHeight="1">
      <c r="B323" s="75"/>
      <c r="C323" s="48"/>
      <c r="D323" s="49"/>
      <c r="E323" s="49"/>
      <c r="F323" s="50"/>
      <c r="G323" s="50"/>
      <c r="H323" s="50"/>
      <c r="I323" s="5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2"/>
    </row>
    <row r="324" spans="2:40" ht="17.25" customHeight="1">
      <c r="B324" s="72"/>
      <c r="C324" s="48"/>
      <c r="D324" s="49"/>
      <c r="E324" s="49"/>
      <c r="F324" s="50"/>
      <c r="G324" s="50"/>
      <c r="H324" s="50"/>
      <c r="I324" s="5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2"/>
    </row>
    <row r="325" spans="2:40" ht="17.25" customHeight="1">
      <c r="B325" s="73"/>
      <c r="C325" s="48"/>
      <c r="D325" s="49"/>
      <c r="E325" s="49"/>
      <c r="F325" s="50"/>
      <c r="G325" s="50"/>
      <c r="H325" s="50"/>
      <c r="I325" s="5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2"/>
    </row>
    <row r="326" spans="2:40" ht="17.25" customHeight="1">
      <c r="B326" s="73"/>
      <c r="C326" s="48"/>
      <c r="D326" s="49"/>
      <c r="E326" s="49"/>
      <c r="F326" s="50"/>
      <c r="G326" s="50"/>
      <c r="H326" s="50"/>
      <c r="I326" s="5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2"/>
    </row>
    <row r="327" spans="2:40" ht="17.25" customHeight="1">
      <c r="B327" s="73"/>
      <c r="C327" s="48"/>
      <c r="D327" s="49"/>
      <c r="E327" s="49"/>
      <c r="F327" s="50"/>
      <c r="G327" s="50"/>
      <c r="H327" s="50"/>
      <c r="I327" s="5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2"/>
    </row>
    <row r="328" spans="2:40" ht="17.25" customHeight="1">
      <c r="B328" s="73"/>
      <c r="C328" s="48"/>
      <c r="D328" s="49"/>
      <c r="E328" s="49"/>
      <c r="F328" s="50"/>
      <c r="G328" s="50"/>
      <c r="H328" s="50"/>
      <c r="I328" s="5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2"/>
    </row>
    <row r="329" spans="2:40" ht="17.25" customHeight="1">
      <c r="B329" s="73"/>
      <c r="C329" s="48"/>
      <c r="D329" s="49"/>
      <c r="E329" s="49"/>
      <c r="F329" s="50"/>
      <c r="G329" s="50"/>
      <c r="H329" s="50"/>
      <c r="I329" s="5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2"/>
    </row>
    <row r="330" spans="2:40" ht="17.25" customHeight="1">
      <c r="B330" s="73"/>
      <c r="C330" s="48"/>
      <c r="D330" s="49"/>
      <c r="E330" s="49"/>
      <c r="F330" s="50"/>
      <c r="G330" s="50"/>
      <c r="H330" s="50"/>
      <c r="I330" s="5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2"/>
    </row>
    <row r="331" spans="2:40" ht="17.25" customHeight="1">
      <c r="B331" s="73"/>
      <c r="C331" s="48"/>
      <c r="D331" s="49"/>
      <c r="E331" s="49"/>
      <c r="F331" s="50"/>
      <c r="G331" s="50"/>
      <c r="H331" s="50"/>
      <c r="I331" s="5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2"/>
    </row>
    <row r="332" spans="2:40" ht="17.25" customHeight="1">
      <c r="B332" s="73"/>
      <c r="C332" s="48"/>
      <c r="D332" s="49"/>
      <c r="E332" s="49"/>
      <c r="F332" s="50"/>
      <c r="G332" s="50"/>
      <c r="H332" s="50"/>
      <c r="I332" s="5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2"/>
    </row>
    <row r="333" spans="2:40" ht="17.25" customHeight="1">
      <c r="B333" s="73"/>
      <c r="C333" s="48"/>
      <c r="D333" s="49"/>
      <c r="E333" s="49"/>
      <c r="F333" s="50"/>
      <c r="G333" s="50"/>
      <c r="H333" s="50"/>
      <c r="I333" s="5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2"/>
    </row>
    <row r="334" spans="2:40" ht="17.25" customHeight="1">
      <c r="B334" s="73"/>
      <c r="C334" s="48"/>
      <c r="D334" s="49"/>
      <c r="E334" s="49"/>
      <c r="F334" s="50"/>
      <c r="G334" s="50"/>
      <c r="H334" s="50"/>
      <c r="I334" s="5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2"/>
    </row>
    <row r="335" spans="2:40" ht="17.25" customHeight="1">
      <c r="B335" s="73"/>
      <c r="C335" s="48"/>
      <c r="D335" s="49"/>
      <c r="E335" s="49"/>
      <c r="F335" s="50"/>
      <c r="G335" s="50"/>
      <c r="H335" s="50"/>
      <c r="I335" s="5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2"/>
    </row>
    <row r="336" spans="2:40" ht="17.25" customHeight="1">
      <c r="B336" s="73"/>
      <c r="C336" s="48"/>
      <c r="D336" s="49"/>
      <c r="E336" s="49"/>
      <c r="F336" s="50"/>
      <c r="G336" s="50"/>
      <c r="H336" s="50"/>
      <c r="I336" s="5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2"/>
    </row>
    <row r="337" spans="2:40" ht="17.25" customHeight="1">
      <c r="B337" s="73"/>
      <c r="C337" s="48"/>
      <c r="D337" s="49"/>
      <c r="E337" s="49"/>
      <c r="F337" s="50"/>
      <c r="G337" s="50"/>
      <c r="H337" s="50"/>
      <c r="I337" s="5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2"/>
    </row>
    <row r="338" spans="2:40" ht="17.25" customHeight="1">
      <c r="B338" s="73"/>
      <c r="C338" s="48"/>
      <c r="D338" s="49"/>
      <c r="E338" s="49"/>
      <c r="F338" s="50"/>
      <c r="G338" s="50"/>
      <c r="H338" s="50"/>
      <c r="I338" s="5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2"/>
    </row>
    <row r="339" spans="2:40" ht="17.25" customHeight="1">
      <c r="B339" s="73"/>
      <c r="C339" s="48"/>
      <c r="D339" s="49"/>
      <c r="E339" s="49"/>
      <c r="F339" s="50"/>
      <c r="G339" s="50"/>
      <c r="H339" s="50"/>
      <c r="I339" s="5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2"/>
    </row>
    <row r="340" spans="2:40" ht="17.25" customHeight="1">
      <c r="B340" s="73"/>
      <c r="C340" s="48"/>
      <c r="D340" s="49"/>
      <c r="E340" s="49"/>
      <c r="F340" s="50"/>
      <c r="G340" s="50"/>
      <c r="H340" s="50"/>
      <c r="I340" s="5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2"/>
    </row>
    <row r="341" spans="2:40" ht="17.25" customHeight="1">
      <c r="B341" s="73"/>
      <c r="C341" s="48"/>
      <c r="D341" s="49"/>
      <c r="E341" s="49"/>
      <c r="F341" s="50"/>
      <c r="G341" s="50"/>
      <c r="H341" s="50"/>
      <c r="I341" s="5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2"/>
    </row>
    <row r="342" spans="2:40" ht="17.25" customHeight="1">
      <c r="B342" s="73"/>
      <c r="C342" s="48"/>
      <c r="D342" s="49"/>
      <c r="E342" s="49"/>
      <c r="F342" s="50"/>
      <c r="G342" s="50"/>
      <c r="H342" s="50"/>
      <c r="I342" s="5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2"/>
    </row>
    <row r="343" spans="2:40" ht="17.25" customHeight="1">
      <c r="B343" s="73"/>
      <c r="C343" s="48"/>
      <c r="D343" s="49"/>
      <c r="E343" s="49"/>
      <c r="F343" s="50"/>
      <c r="G343" s="50"/>
      <c r="H343" s="50"/>
      <c r="I343" s="5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2"/>
    </row>
    <row r="344" spans="2:40" ht="17.25" customHeight="1">
      <c r="B344" s="75"/>
      <c r="C344" s="48"/>
      <c r="D344" s="49"/>
      <c r="E344" s="49"/>
      <c r="F344" s="50"/>
      <c r="G344" s="50"/>
      <c r="H344" s="50"/>
      <c r="I344" s="5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2"/>
    </row>
    <row r="345" spans="2:40" ht="17.25" customHeight="1">
      <c r="B345" s="72"/>
      <c r="C345" s="48"/>
      <c r="D345" s="49"/>
      <c r="E345" s="49"/>
      <c r="F345" s="50"/>
      <c r="G345" s="50"/>
      <c r="H345" s="50"/>
      <c r="I345" s="5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2"/>
    </row>
    <row r="346" spans="2:40" ht="17.25" customHeight="1">
      <c r="B346" s="73"/>
      <c r="C346" s="48"/>
      <c r="D346" s="49"/>
      <c r="E346" s="49"/>
      <c r="F346" s="50"/>
      <c r="G346" s="50"/>
      <c r="H346" s="50"/>
      <c r="I346" s="5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2"/>
    </row>
    <row r="347" spans="2:40" ht="17.25" customHeight="1">
      <c r="B347" s="73"/>
      <c r="C347" s="48"/>
      <c r="D347" s="49"/>
      <c r="E347" s="49"/>
      <c r="F347" s="50"/>
      <c r="G347" s="50"/>
      <c r="H347" s="50"/>
      <c r="I347" s="5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2"/>
    </row>
    <row r="348" spans="2:40" ht="17.25" customHeight="1">
      <c r="B348" s="73"/>
      <c r="C348" s="48"/>
      <c r="D348" s="49"/>
      <c r="E348" s="49"/>
      <c r="F348" s="50"/>
      <c r="G348" s="50"/>
      <c r="H348" s="50"/>
      <c r="I348" s="5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2"/>
    </row>
    <row r="349" spans="2:40" ht="17.25" customHeight="1">
      <c r="B349" s="73"/>
      <c r="C349" s="48"/>
      <c r="D349" s="49"/>
      <c r="E349" s="49"/>
      <c r="F349" s="50"/>
      <c r="G349" s="50"/>
      <c r="H349" s="50"/>
      <c r="I349" s="5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2"/>
    </row>
    <row r="350" spans="2:40" ht="17.25" customHeight="1">
      <c r="B350" s="75"/>
      <c r="C350" s="48"/>
      <c r="D350" s="49"/>
      <c r="E350" s="49"/>
      <c r="F350" s="50"/>
      <c r="G350" s="50"/>
      <c r="H350" s="50"/>
      <c r="I350" s="5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2"/>
    </row>
    <row r="351" spans="2:40" ht="17.25" customHeight="1">
      <c r="B351" s="72"/>
      <c r="C351" s="48"/>
      <c r="D351" s="49"/>
      <c r="E351" s="49"/>
      <c r="F351" s="50"/>
      <c r="G351" s="50"/>
      <c r="H351" s="50"/>
      <c r="I351" s="5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2"/>
    </row>
    <row r="352" spans="2:40" ht="17.25" customHeight="1">
      <c r="B352" s="75"/>
      <c r="C352" s="48"/>
      <c r="D352" s="49"/>
      <c r="E352" s="49"/>
      <c r="F352" s="50"/>
      <c r="G352" s="50"/>
      <c r="H352" s="50"/>
      <c r="I352" s="5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2"/>
    </row>
    <row r="353" spans="2:40" ht="17.25" customHeight="1">
      <c r="B353" s="72"/>
      <c r="C353" s="48"/>
      <c r="D353" s="49"/>
      <c r="E353" s="49"/>
      <c r="F353" s="50"/>
      <c r="G353" s="50"/>
      <c r="H353" s="50"/>
      <c r="I353" s="5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2"/>
    </row>
    <row r="354" spans="2:40" ht="17.25" customHeight="1">
      <c r="B354" s="73"/>
      <c r="C354" s="48"/>
      <c r="D354" s="49"/>
      <c r="E354" s="49"/>
      <c r="F354" s="50"/>
      <c r="G354" s="50"/>
      <c r="H354" s="50"/>
      <c r="I354" s="5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2"/>
    </row>
    <row r="355" spans="2:40" ht="17.25" customHeight="1">
      <c r="B355" s="73"/>
      <c r="C355" s="48"/>
      <c r="D355" s="49"/>
      <c r="E355" s="49"/>
      <c r="F355" s="50"/>
      <c r="G355" s="50"/>
      <c r="H355" s="50"/>
      <c r="I355" s="5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2"/>
    </row>
    <row r="356" spans="2:40" ht="17.25" customHeight="1">
      <c r="B356" s="73"/>
      <c r="C356" s="48"/>
      <c r="D356" s="49"/>
      <c r="E356" s="49"/>
      <c r="F356" s="50"/>
      <c r="G356" s="50"/>
      <c r="H356" s="50"/>
      <c r="I356" s="5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2"/>
    </row>
    <row r="357" spans="2:40" ht="17.25" customHeight="1">
      <c r="B357" s="73"/>
      <c r="C357" s="48"/>
      <c r="D357" s="49"/>
      <c r="E357" s="49"/>
      <c r="F357" s="50"/>
      <c r="G357" s="50"/>
      <c r="H357" s="50"/>
      <c r="I357" s="5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2"/>
    </row>
    <row r="358" spans="2:40" ht="17.25" customHeight="1">
      <c r="B358" s="73"/>
      <c r="C358" s="48"/>
      <c r="D358" s="49"/>
      <c r="E358" s="49"/>
      <c r="F358" s="50"/>
      <c r="G358" s="50"/>
      <c r="H358" s="50"/>
      <c r="I358" s="5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2"/>
    </row>
    <row r="359" spans="2:40" ht="17.25" customHeight="1">
      <c r="B359" s="75"/>
      <c r="C359" s="48"/>
      <c r="D359" s="49"/>
      <c r="E359" s="49"/>
      <c r="F359" s="50"/>
      <c r="G359" s="50"/>
      <c r="H359" s="50"/>
      <c r="I359" s="5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2"/>
    </row>
    <row r="360" spans="2:40" ht="17.25" customHeight="1">
      <c r="B360" s="72"/>
      <c r="C360" s="48"/>
      <c r="D360" s="49"/>
      <c r="E360" s="49"/>
      <c r="F360" s="50"/>
      <c r="G360" s="50"/>
      <c r="H360" s="50"/>
      <c r="I360" s="5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2"/>
    </row>
    <row r="361" spans="2:40" ht="17.25" customHeight="1">
      <c r="B361" s="73"/>
      <c r="C361" s="48"/>
      <c r="D361" s="49"/>
      <c r="E361" s="49"/>
      <c r="F361" s="50"/>
      <c r="G361" s="50"/>
      <c r="H361" s="50"/>
      <c r="I361" s="5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2"/>
    </row>
    <row r="362" spans="2:40" ht="17.25" customHeight="1">
      <c r="B362" s="75"/>
      <c r="C362" s="48"/>
      <c r="D362" s="49"/>
      <c r="E362" s="49"/>
      <c r="F362" s="50"/>
      <c r="G362" s="50"/>
      <c r="H362" s="50"/>
      <c r="I362" s="5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2"/>
    </row>
    <row r="363" spans="2:40" ht="17.25" customHeight="1">
      <c r="B363" s="72"/>
      <c r="C363" s="48"/>
      <c r="D363" s="49"/>
      <c r="E363" s="49"/>
      <c r="F363" s="50"/>
      <c r="G363" s="50"/>
      <c r="H363" s="50"/>
      <c r="I363" s="5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2"/>
    </row>
    <row r="364" spans="2:40" ht="17.25" customHeight="1">
      <c r="B364" s="73"/>
      <c r="C364" s="48"/>
      <c r="D364" s="49"/>
      <c r="E364" s="49"/>
      <c r="F364" s="50"/>
      <c r="G364" s="50"/>
      <c r="H364" s="50"/>
      <c r="I364" s="5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2"/>
    </row>
    <row r="365" spans="2:40" ht="17.25" customHeight="1">
      <c r="B365" s="72"/>
      <c r="C365" s="48"/>
      <c r="D365" s="49"/>
      <c r="E365" s="49"/>
      <c r="F365" s="50"/>
      <c r="G365" s="50"/>
      <c r="H365" s="50"/>
      <c r="I365" s="5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2"/>
    </row>
    <row r="366" spans="2:40" ht="17.25" customHeight="1">
      <c r="B366" s="73"/>
      <c r="C366" s="48"/>
      <c r="D366" s="49"/>
      <c r="E366" s="49"/>
      <c r="F366" s="50"/>
      <c r="G366" s="50"/>
      <c r="H366" s="50"/>
      <c r="I366" s="5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2"/>
    </row>
    <row r="367" spans="2:40" ht="17.25" customHeight="1">
      <c r="B367" s="73"/>
      <c r="C367" s="48"/>
      <c r="D367" s="49"/>
      <c r="E367" s="49"/>
      <c r="F367" s="50"/>
      <c r="G367" s="50"/>
      <c r="H367" s="50"/>
      <c r="I367" s="5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2"/>
    </row>
    <row r="368" spans="2:40" ht="17.25" customHeight="1">
      <c r="B368" s="73"/>
      <c r="C368" s="48"/>
      <c r="D368" s="49"/>
      <c r="E368" s="49"/>
      <c r="F368" s="50"/>
      <c r="G368" s="50"/>
      <c r="H368" s="50"/>
      <c r="I368" s="5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2"/>
    </row>
    <row r="369" spans="2:40" ht="17.25" customHeight="1">
      <c r="B369" s="73"/>
      <c r="C369" s="48"/>
      <c r="D369" s="49"/>
      <c r="E369" s="49"/>
      <c r="F369" s="50"/>
      <c r="G369" s="50"/>
      <c r="H369" s="50"/>
      <c r="I369" s="5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2"/>
    </row>
    <row r="370" spans="2:40" ht="17.25" customHeight="1">
      <c r="B370" s="75"/>
      <c r="C370" s="48"/>
      <c r="D370" s="49"/>
      <c r="E370" s="49"/>
      <c r="F370" s="50"/>
      <c r="G370" s="50"/>
      <c r="H370" s="50"/>
      <c r="I370" s="5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2"/>
    </row>
    <row r="371" spans="2:40" ht="17.25" customHeight="1">
      <c r="B371" s="54"/>
      <c r="C371" s="48"/>
      <c r="D371" s="49"/>
      <c r="E371" s="49"/>
      <c r="F371" s="50"/>
      <c r="G371" s="50"/>
      <c r="H371" s="50"/>
      <c r="I371" s="5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2"/>
    </row>
    <row r="372" spans="2:40" ht="17.25" customHeight="1">
      <c r="B372" s="54"/>
      <c r="C372" s="48"/>
      <c r="D372" s="53"/>
      <c r="E372" s="53"/>
      <c r="F372" s="50"/>
      <c r="G372" s="50"/>
      <c r="H372" s="50"/>
      <c r="I372" s="5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2"/>
    </row>
    <row r="373" spans="2:40" ht="17.25" customHeight="1">
      <c r="B373" s="72"/>
      <c r="C373" s="48"/>
      <c r="D373" s="49"/>
      <c r="E373" s="49"/>
      <c r="F373" s="50"/>
      <c r="G373" s="50"/>
      <c r="H373" s="50"/>
      <c r="I373" s="5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2"/>
    </row>
    <row r="374" spans="2:40" ht="17.25" customHeight="1">
      <c r="B374" s="73"/>
      <c r="C374" s="48"/>
      <c r="D374" s="49"/>
      <c r="E374" s="49"/>
      <c r="F374" s="50"/>
      <c r="G374" s="50"/>
      <c r="H374" s="50"/>
      <c r="I374" s="5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2"/>
    </row>
    <row r="375" spans="2:40" ht="17.25" customHeight="1">
      <c r="B375" s="73"/>
      <c r="C375" s="48"/>
      <c r="D375" s="49"/>
      <c r="E375" s="49"/>
      <c r="F375" s="50"/>
      <c r="G375" s="50"/>
      <c r="H375" s="50"/>
      <c r="I375" s="5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2"/>
    </row>
    <row r="376" spans="2:40" ht="17.25" customHeight="1">
      <c r="B376" s="73"/>
      <c r="C376" s="48"/>
      <c r="D376" s="49"/>
      <c r="E376" s="49"/>
      <c r="F376" s="50"/>
      <c r="G376" s="50"/>
      <c r="H376" s="50"/>
      <c r="I376" s="5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2"/>
    </row>
    <row r="377" spans="2:40" ht="17.25" customHeight="1">
      <c r="B377" s="75"/>
      <c r="C377" s="48"/>
      <c r="D377" s="49"/>
      <c r="E377" s="49"/>
      <c r="F377" s="50"/>
      <c r="G377" s="50"/>
      <c r="H377" s="50"/>
      <c r="I377" s="5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2"/>
    </row>
    <row r="378" spans="2:40" ht="17.25" customHeight="1">
      <c r="B378" s="72"/>
      <c r="C378" s="48"/>
      <c r="D378" s="53"/>
      <c r="E378" s="53"/>
      <c r="F378" s="50"/>
      <c r="G378" s="50"/>
      <c r="H378" s="50"/>
      <c r="I378" s="5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2"/>
    </row>
    <row r="379" spans="2:40" ht="17.25" customHeight="1">
      <c r="B379" s="75"/>
      <c r="C379" s="48"/>
      <c r="D379" s="53"/>
      <c r="E379" s="53"/>
      <c r="F379" s="50"/>
      <c r="G379" s="50"/>
      <c r="H379" s="50"/>
      <c r="I379" s="5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2"/>
    </row>
    <row r="380" spans="2:40" ht="17.25" customHeight="1">
      <c r="B380" s="72"/>
      <c r="C380" s="48"/>
      <c r="D380" s="49"/>
      <c r="E380" s="49"/>
      <c r="F380" s="50"/>
      <c r="G380" s="50"/>
      <c r="H380" s="50"/>
      <c r="I380" s="5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2"/>
    </row>
    <row r="381" spans="2:40" ht="17.25" customHeight="1">
      <c r="B381" s="73"/>
      <c r="C381" s="48"/>
      <c r="D381" s="49"/>
      <c r="E381" s="49"/>
      <c r="F381" s="50"/>
      <c r="G381" s="50"/>
      <c r="H381" s="50"/>
      <c r="I381" s="5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2"/>
    </row>
    <row r="382" spans="2:40" ht="17.25" customHeight="1">
      <c r="B382" s="73"/>
      <c r="C382" s="48"/>
      <c r="D382" s="49"/>
      <c r="E382" s="49"/>
      <c r="F382" s="50"/>
      <c r="G382" s="50"/>
      <c r="H382" s="50"/>
      <c r="I382" s="5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2"/>
    </row>
    <row r="383" spans="2:40" ht="17.25" customHeight="1">
      <c r="B383" s="73"/>
      <c r="C383" s="48"/>
      <c r="D383" s="49"/>
      <c r="E383" s="49"/>
      <c r="F383" s="50"/>
      <c r="G383" s="50"/>
      <c r="H383" s="50"/>
      <c r="I383" s="5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2"/>
    </row>
    <row r="384" spans="2:40" ht="17.25" customHeight="1">
      <c r="B384" s="73"/>
      <c r="C384" s="48"/>
      <c r="D384" s="49"/>
      <c r="E384" s="49"/>
      <c r="F384" s="50"/>
      <c r="G384" s="50"/>
      <c r="H384" s="50"/>
      <c r="I384" s="5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2"/>
    </row>
    <row r="385" spans="2:40" ht="17.25" customHeight="1">
      <c r="B385" s="73"/>
      <c r="C385" s="48"/>
      <c r="D385" s="49"/>
      <c r="E385" s="49"/>
      <c r="F385" s="50"/>
      <c r="G385" s="50"/>
      <c r="H385" s="50"/>
      <c r="I385" s="5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2"/>
    </row>
    <row r="386" spans="2:40" ht="17.25" customHeight="1">
      <c r="B386" s="75"/>
      <c r="C386" s="48"/>
      <c r="D386" s="49"/>
      <c r="E386" s="49"/>
      <c r="F386" s="50"/>
      <c r="G386" s="50"/>
      <c r="H386" s="50"/>
      <c r="I386" s="5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2"/>
    </row>
    <row r="387" spans="2:40" ht="17.25" customHeight="1">
      <c r="B387" s="72"/>
      <c r="C387" s="48"/>
      <c r="D387" s="49"/>
      <c r="E387" s="49"/>
      <c r="F387" s="50"/>
      <c r="G387" s="50"/>
      <c r="H387" s="50"/>
      <c r="I387" s="5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2"/>
    </row>
    <row r="388" spans="2:40" ht="17.25" customHeight="1">
      <c r="B388" s="75"/>
      <c r="C388" s="48"/>
      <c r="D388" s="49"/>
      <c r="E388" s="49"/>
      <c r="F388" s="50"/>
      <c r="G388" s="50"/>
      <c r="H388" s="50"/>
      <c r="I388" s="5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2"/>
    </row>
    <row r="389" spans="2:40" ht="17.25" customHeight="1">
      <c r="B389" s="43"/>
      <c r="C389" s="34"/>
      <c r="D389" s="35"/>
      <c r="E389" s="35"/>
      <c r="F389" s="32"/>
      <c r="G389" s="32"/>
      <c r="H389" s="32"/>
      <c r="I389" s="33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2"/>
    </row>
    <row r="390" spans="2:40" ht="17.25" customHeight="1">
      <c r="B390" s="43"/>
      <c r="C390" s="34"/>
      <c r="D390" s="35"/>
      <c r="E390" s="35"/>
      <c r="F390" s="32"/>
      <c r="G390" s="32"/>
      <c r="H390" s="32"/>
      <c r="I390" s="33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2"/>
    </row>
    <row r="391" spans="2:40" ht="17.25" customHeight="1">
      <c r="B391" s="43"/>
      <c r="C391" s="34"/>
      <c r="D391" s="35"/>
      <c r="E391" s="35"/>
      <c r="F391" s="32"/>
      <c r="G391" s="32"/>
      <c r="H391" s="32"/>
      <c r="I391" s="33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2"/>
    </row>
    <row r="392" spans="2:40" ht="17.25" customHeight="1">
      <c r="B392" s="43"/>
      <c r="C392" s="34"/>
      <c r="D392" s="35"/>
      <c r="E392" s="35"/>
      <c r="F392" s="32"/>
      <c r="G392" s="32"/>
      <c r="H392" s="32"/>
      <c r="I392" s="33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2"/>
    </row>
    <row r="393" spans="2:40" ht="17.25" customHeight="1">
      <c r="B393" s="43"/>
      <c r="C393" s="34"/>
      <c r="D393" s="35"/>
      <c r="E393" s="35"/>
      <c r="F393" s="32"/>
      <c r="G393" s="32"/>
      <c r="H393" s="32"/>
      <c r="I393" s="33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2"/>
    </row>
    <row r="394" spans="2:40" ht="17.25" customHeight="1">
      <c r="B394" s="43"/>
      <c r="C394" s="34"/>
      <c r="D394" s="35"/>
      <c r="E394" s="35"/>
      <c r="F394" s="32"/>
      <c r="G394" s="32"/>
      <c r="H394" s="32"/>
      <c r="I394" s="33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2"/>
    </row>
    <row r="395" spans="2:40" ht="17.25" customHeight="1">
      <c r="B395" s="43"/>
      <c r="C395" s="34"/>
      <c r="D395" s="35"/>
      <c r="E395" s="35"/>
      <c r="F395" s="32"/>
      <c r="G395" s="32"/>
      <c r="H395" s="32"/>
      <c r="I395" s="33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2"/>
    </row>
    <row r="396" spans="2:40" ht="17.25" customHeight="1">
      <c r="B396" s="43"/>
      <c r="C396" s="34"/>
      <c r="D396" s="35"/>
      <c r="E396" s="35"/>
      <c r="F396" s="32"/>
      <c r="G396" s="32"/>
      <c r="H396" s="32"/>
      <c r="I396" s="33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2"/>
    </row>
    <row r="397" spans="2:40" ht="17.25" customHeight="1">
      <c r="B397" s="43"/>
      <c r="C397" s="34"/>
      <c r="D397" s="35"/>
      <c r="E397" s="35"/>
      <c r="F397" s="32"/>
      <c r="G397" s="32"/>
      <c r="H397" s="32"/>
      <c r="I397" s="33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2"/>
    </row>
    <row r="398" spans="2:40" ht="17.25" customHeight="1">
      <c r="B398" s="43"/>
      <c r="C398" s="34"/>
      <c r="D398" s="35"/>
      <c r="E398" s="35"/>
      <c r="F398" s="32"/>
      <c r="G398" s="32"/>
      <c r="H398" s="32"/>
      <c r="I398" s="33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2"/>
    </row>
    <row r="399" spans="2:40" ht="17.25" customHeight="1">
      <c r="B399" s="43"/>
      <c r="C399" s="34"/>
      <c r="D399" s="35"/>
      <c r="E399" s="35"/>
      <c r="F399" s="32"/>
      <c r="G399" s="32"/>
      <c r="H399" s="32"/>
      <c r="I399" s="33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2"/>
    </row>
    <row r="400" spans="2:40" ht="17.25" customHeight="1">
      <c r="B400" s="43"/>
      <c r="C400" s="34"/>
      <c r="D400" s="35"/>
      <c r="E400" s="35"/>
      <c r="F400" s="32"/>
      <c r="G400" s="32"/>
      <c r="H400" s="32"/>
      <c r="I400" s="33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2"/>
    </row>
    <row r="401" spans="2:40" ht="17.25" customHeight="1">
      <c r="B401" s="43"/>
      <c r="C401" s="34"/>
      <c r="D401" s="35"/>
      <c r="E401" s="35"/>
      <c r="F401" s="32"/>
      <c r="G401" s="32"/>
      <c r="H401" s="32"/>
      <c r="I401" s="33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2"/>
    </row>
    <row r="402" spans="2:40" ht="17.25" customHeight="1">
      <c r="B402" s="43"/>
      <c r="C402" s="34"/>
      <c r="D402" s="35"/>
      <c r="E402" s="35"/>
      <c r="F402" s="32"/>
      <c r="G402" s="32"/>
      <c r="H402" s="32"/>
      <c r="I402" s="33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2"/>
    </row>
    <row r="403" spans="2:40" ht="17.25" customHeight="1">
      <c r="B403" s="43"/>
      <c r="C403" s="34"/>
      <c r="D403" s="35"/>
      <c r="E403" s="35"/>
      <c r="F403" s="32"/>
      <c r="G403" s="32"/>
      <c r="H403" s="32"/>
      <c r="I403" s="33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2"/>
    </row>
    <row r="404" spans="2:40" ht="17.25" customHeight="1">
      <c r="B404" s="43"/>
      <c r="C404" s="34"/>
      <c r="D404" s="35"/>
      <c r="E404" s="35"/>
      <c r="F404" s="32"/>
      <c r="G404" s="32"/>
      <c r="H404" s="32"/>
      <c r="I404" s="33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2"/>
    </row>
    <row r="405" spans="2:40" ht="17.25" customHeight="1">
      <c r="B405" s="43"/>
      <c r="C405" s="45" t="s">
        <v>15</v>
      </c>
      <c r="D405" s="45"/>
      <c r="E405" s="45"/>
      <c r="F405" s="45"/>
      <c r="G405" s="45"/>
      <c r="H405" s="45"/>
      <c r="I405" s="33" t="str">
        <f ca="1">IF(AND(F405&lt;&gt;"",G405&lt;&gt;""),MIN((G405-F405),MAX(0,TODAY()-F405))/(G405-F405),"")</f>
        <v/>
      </c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7"/>
    </row>
  </sheetData>
  <autoFilter ref="B6:AN405" xr:uid="{00000000-0009-0000-0000-000000000000}"/>
  <mergeCells count="66">
    <mergeCell ref="G7:G8"/>
    <mergeCell ref="H7:H8"/>
    <mergeCell ref="I7:I8"/>
    <mergeCell ref="B10:B29"/>
    <mergeCell ref="E7:E8"/>
    <mergeCell ref="B380:B386"/>
    <mergeCell ref="B387:B388"/>
    <mergeCell ref="C7:C8"/>
    <mergeCell ref="D7:D8"/>
    <mergeCell ref="F7:F8"/>
    <mergeCell ref="B360:B362"/>
    <mergeCell ref="B363:B364"/>
    <mergeCell ref="B365:B370"/>
    <mergeCell ref="B373:B377"/>
    <mergeCell ref="B378:B379"/>
    <mergeCell ref="B322:B323"/>
    <mergeCell ref="B324:B344"/>
    <mergeCell ref="B345:B350"/>
    <mergeCell ref="B351:B352"/>
    <mergeCell ref="B353:B359"/>
    <mergeCell ref="B298:B304"/>
    <mergeCell ref="B272:B279"/>
    <mergeCell ref="B305:B309"/>
    <mergeCell ref="B310:B313"/>
    <mergeCell ref="B314:B317"/>
    <mergeCell ref="B318:B321"/>
    <mergeCell ref="B280:B283"/>
    <mergeCell ref="B284:B285"/>
    <mergeCell ref="B286:B289"/>
    <mergeCell ref="B290:B293"/>
    <mergeCell ref="B294:B297"/>
    <mergeCell ref="B220:B225"/>
    <mergeCell ref="B226:B250"/>
    <mergeCell ref="B251:B255"/>
    <mergeCell ref="B256:B267"/>
    <mergeCell ref="B268:B271"/>
    <mergeCell ref="B199:B201"/>
    <mergeCell ref="B202:B207"/>
    <mergeCell ref="B208:B209"/>
    <mergeCell ref="B210:B214"/>
    <mergeCell ref="B215:B219"/>
    <mergeCell ref="B177:B179"/>
    <mergeCell ref="B180:B184"/>
    <mergeCell ref="B185:B188"/>
    <mergeCell ref="B189:B190"/>
    <mergeCell ref="B191:B196"/>
    <mergeCell ref="B147:B151"/>
    <mergeCell ref="B152:B161"/>
    <mergeCell ref="B162:B169"/>
    <mergeCell ref="B170:B173"/>
    <mergeCell ref="B174:B176"/>
    <mergeCell ref="B90:B91"/>
    <mergeCell ref="B92:B117"/>
    <mergeCell ref="B118:B135"/>
    <mergeCell ref="B137:B140"/>
    <mergeCell ref="B141:B145"/>
    <mergeCell ref="B64:B72"/>
    <mergeCell ref="B73:B74"/>
    <mergeCell ref="B75:B79"/>
    <mergeCell ref="B80:B85"/>
    <mergeCell ref="B86:B89"/>
    <mergeCell ref="B39:B40"/>
    <mergeCell ref="B42:B49"/>
    <mergeCell ref="B50:B57"/>
    <mergeCell ref="B58:B60"/>
    <mergeCell ref="B61:B63"/>
  </mergeCells>
  <phoneticPr fontId="14" type="noConversion"/>
  <conditionalFormatting sqref="I12:I405 I10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{68523319-C2AC-4F71-A9EB-D822DBC4D0DC}</x14:id>
        </ext>
      </extLst>
    </cfRule>
  </conditionalFormatting>
  <conditionalFormatting sqref="J7:AN8">
    <cfRule type="expression" dxfId="10" priority="12">
      <formula>OR(J$8="六",J$8="日")</formula>
    </cfRule>
  </conditionalFormatting>
  <conditionalFormatting sqref="J10:AN10 J12:AN21 J25:AN39 J42:AN405">
    <cfRule type="expression" dxfId="9" priority="4">
      <formula>IF($F10="",FALSE,IF($G10="",FALSE,AND(J$7&gt;=$F10,J$7&lt;=$G10)))</formula>
    </cfRule>
    <cfRule type="expression" dxfId="8" priority="6">
      <formula>J$7=TODAY()</formula>
    </cfRule>
  </conditionalFormatting>
  <conditionalFormatting sqref="J22:AN23 J40:AN40">
    <cfRule type="expression" dxfId="7" priority="15">
      <formula>IF($F23="",FALSE,IF($G23="",FALSE,AND(J$7&gt;=$F23,J$7&lt;=$G23)))</formula>
    </cfRule>
    <cfRule type="expression" dxfId="6" priority="16">
      <formula>J$7=TODAY()</formula>
    </cfRule>
  </conditionalFormatting>
  <conditionalFormatting sqref="J24:AN24">
    <cfRule type="expression" dxfId="5" priority="17">
      <formula>IF(#REF!="",FALSE,IF(#REF!="",FALSE,AND(J$7&gt;=#REF!,J$7&lt;=#REF!)))</formula>
    </cfRule>
    <cfRule type="expression" dxfId="4" priority="18">
      <formula>J$7=TODAY()</formula>
    </cfRule>
  </conditionalFormatting>
  <conditionalFormatting sqref="I11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{53F0EAEE-D4E5-4201-B3F0-8A332467D969}</x14:id>
        </ext>
      </extLst>
    </cfRule>
  </conditionalFormatting>
  <conditionalFormatting sqref="J11:AN11">
    <cfRule type="expression" dxfId="3" priority="1">
      <formula>IF($F11="",FALSE,IF($G11="",FALSE,AND(J$7&gt;=$F11,J$7&lt;=$G11)))</formula>
    </cfRule>
    <cfRule type="expression" dxfId="2" priority="2">
      <formula>J$7=TODAY()</formula>
    </cfRule>
  </conditionalFormatting>
  <conditionalFormatting sqref="J41:AN41">
    <cfRule type="expression" dxfId="1" priority="23">
      <formula>IF(#REF!="",FALSE,IF(#REF!="",FALSE,AND(J$7&gt;=#REF!,J$7&lt;=#REF!)))</formula>
    </cfRule>
    <cfRule type="expression" dxfId="0" priority="24">
      <formula>J$7=TODAY()</formula>
    </cfRule>
  </conditionalFormatting>
  <dataValidations count="4">
    <dataValidation type="date" allowBlank="1" showInputMessage="1" showErrorMessage="1" errorTitle="输入格式错误" error="请输入标准日期格式" promptTitle="输入项目日期开始" prompt="标准日期格式" sqref="D3:E3" xr:uid="{00000000-0002-0000-0000-000000000000}">
      <formula1>1</formula1>
      <formula2>401768</formula2>
    </dataValidation>
    <dataValidation type="date" allowBlank="1" showInputMessage="1" showErrorMessage="1" errorTitle="格式错误" error="请输入标准的日期格式日期" promptTitle="输入标准日期格式日期" prompt="输入标准日期格式数据" sqref="F380:H405 F10:G379" xr:uid="{00000000-0002-0000-0000-000001000000}">
      <formula1>1</formula1>
      <formula2>401768</formula2>
    </dataValidation>
    <dataValidation allowBlank="1" showInputMessage="1" showErrorMessage="1" promptTitle="提示" prompt="如要新增行时，下拉方式复制上方单元格" sqref="I10:I405" xr:uid="{00000000-0002-0000-0000-000002000000}"/>
    <dataValidation type="list" allowBlank="1" showInputMessage="1" showErrorMessage="1" sqref="H10:H379" xr:uid="{00000000-0002-0000-0000-000003000000}">
      <formula1>"未开始,未完成,已完成,已延期"</formula1>
    </dataValidation>
  </dataValidations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print="0" autoPict="0">
                <anchor moveWithCells="1">
                  <from>
                    <xdr:col>3</xdr:col>
                    <xdr:colOff>594360</xdr:colOff>
                    <xdr:row>4</xdr:row>
                    <xdr:rowOff>228600</xdr:rowOff>
                  </from>
                  <to>
                    <xdr:col>3</xdr:col>
                    <xdr:colOff>3909060</xdr:colOff>
                    <xdr:row>7</xdr:row>
                    <xdr:rowOff>91440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523319-C2AC-4F71-A9EB-D822DBC4D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I12:I405 I10</xm:sqref>
        </x14:conditionalFormatting>
        <x14:conditionalFormatting xmlns:xm="http://schemas.microsoft.com/office/excel/2006/main">
          <x14:cfRule type="dataBar" id="{53F0EAEE-D4E5-4201-B3F0-8A332467D9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pane ySplit="1" topLeftCell="A24" activePane="bottomLeft" state="frozen"/>
      <selection pane="bottomLeft" activeCell="D35" sqref="A1:XFD1048576"/>
    </sheetView>
  </sheetViews>
  <sheetFormatPr defaultColWidth="9.109375" defaultRowHeight="15.6"/>
  <cols>
    <col min="1" max="1" width="15" style="1" customWidth="1"/>
    <col min="2" max="2" width="29.109375" style="1" customWidth="1"/>
    <col min="3" max="3" width="18.44140625" style="2" customWidth="1"/>
    <col min="4" max="4" width="15.77734375" style="2" customWidth="1"/>
    <col min="5" max="5" width="14.109375" style="2" customWidth="1"/>
    <col min="6" max="6" width="65.33203125" style="2" customWidth="1"/>
    <col min="7" max="16384" width="9.109375" style="2"/>
  </cols>
  <sheetData>
    <row r="1" spans="1:6">
      <c r="A1" s="3" t="s">
        <v>16</v>
      </c>
      <c r="B1" s="3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6">
      <c r="A2" s="86" t="s">
        <v>22</v>
      </c>
      <c r="B2" s="5" t="s">
        <v>23</v>
      </c>
      <c r="C2" s="6">
        <v>2</v>
      </c>
      <c r="D2" s="84">
        <v>43735</v>
      </c>
      <c r="E2" s="84">
        <v>43749</v>
      </c>
      <c r="F2" s="8" t="s">
        <v>24</v>
      </c>
    </row>
    <row r="3" spans="1:6">
      <c r="A3" s="88"/>
      <c r="B3" s="5" t="s">
        <v>25</v>
      </c>
      <c r="C3" s="6">
        <v>3</v>
      </c>
      <c r="D3" s="85"/>
      <c r="E3" s="84"/>
      <c r="F3" s="8" t="s">
        <v>26</v>
      </c>
    </row>
    <row r="4" spans="1:6">
      <c r="A4" s="88"/>
      <c r="B4" s="5" t="s">
        <v>27</v>
      </c>
      <c r="C4" s="6">
        <v>2</v>
      </c>
      <c r="D4" s="85"/>
      <c r="E4" s="84"/>
      <c r="F4" s="8" t="s">
        <v>28</v>
      </c>
    </row>
    <row r="5" spans="1:6" ht="31.2">
      <c r="A5" s="86" t="s">
        <v>29</v>
      </c>
      <c r="B5" s="5" t="s">
        <v>30</v>
      </c>
      <c r="C5" s="6">
        <v>5</v>
      </c>
      <c r="D5" s="7">
        <v>43752</v>
      </c>
      <c r="E5" s="7">
        <v>43756</v>
      </c>
      <c r="F5" s="9"/>
    </row>
    <row r="6" spans="1:6">
      <c r="A6" s="88"/>
      <c r="B6" s="10" t="s">
        <v>31</v>
      </c>
      <c r="C6" s="6">
        <v>2</v>
      </c>
      <c r="D6" s="84">
        <v>43759</v>
      </c>
      <c r="E6" s="84">
        <v>43784</v>
      </c>
      <c r="F6" s="9"/>
    </row>
    <row r="7" spans="1:6">
      <c r="A7" s="88"/>
      <c r="B7" s="10" t="s">
        <v>32</v>
      </c>
      <c r="C7" s="6">
        <v>3</v>
      </c>
      <c r="D7" s="84"/>
      <c r="E7" s="84"/>
      <c r="F7" s="9"/>
    </row>
    <row r="8" spans="1:6">
      <c r="A8" s="88"/>
      <c r="B8" s="10" t="s">
        <v>33</v>
      </c>
      <c r="C8" s="6">
        <v>2</v>
      </c>
      <c r="D8" s="84"/>
      <c r="E8" s="84"/>
      <c r="F8" s="9"/>
    </row>
    <row r="9" spans="1:6">
      <c r="A9" s="88"/>
      <c r="B9" s="10" t="s">
        <v>34</v>
      </c>
      <c r="C9" s="6">
        <v>1</v>
      </c>
      <c r="D9" s="84"/>
      <c r="E9" s="84"/>
      <c r="F9" s="9"/>
    </row>
    <row r="10" spans="1:6">
      <c r="A10" s="88"/>
      <c r="B10" s="10" t="s">
        <v>35</v>
      </c>
      <c r="C10" s="6">
        <v>1</v>
      </c>
      <c r="D10" s="84"/>
      <c r="E10" s="84"/>
      <c r="F10" s="9"/>
    </row>
    <row r="11" spans="1:6">
      <c r="A11" s="88"/>
      <c r="B11" s="10" t="s">
        <v>36</v>
      </c>
      <c r="C11" s="6">
        <v>2</v>
      </c>
      <c r="D11" s="84"/>
      <c r="E11" s="84"/>
      <c r="F11" s="8" t="s">
        <v>37</v>
      </c>
    </row>
    <row r="12" spans="1:6">
      <c r="A12" s="88"/>
      <c r="B12" s="10" t="s">
        <v>38</v>
      </c>
      <c r="C12" s="6">
        <v>5</v>
      </c>
      <c r="D12" s="84"/>
      <c r="E12" s="84"/>
      <c r="F12" s="8"/>
    </row>
    <row r="13" spans="1:6" ht="31.2">
      <c r="A13" s="88"/>
      <c r="B13" s="10" t="s">
        <v>39</v>
      </c>
      <c r="C13" s="6">
        <v>5</v>
      </c>
      <c r="D13" s="84"/>
      <c r="E13" s="84"/>
      <c r="F13" s="9"/>
    </row>
    <row r="14" spans="1:6">
      <c r="A14" s="86" t="s">
        <v>40</v>
      </c>
      <c r="B14" s="5" t="s">
        <v>41</v>
      </c>
      <c r="C14" s="6" t="s">
        <v>42</v>
      </c>
      <c r="D14" s="6"/>
      <c r="E14" s="6"/>
      <c r="F14" s="9" t="s">
        <v>43</v>
      </c>
    </row>
    <row r="15" spans="1:6" ht="19.95" customHeight="1">
      <c r="A15" s="88"/>
      <c r="B15" s="11" t="s">
        <v>44</v>
      </c>
      <c r="C15" s="6" t="s">
        <v>42</v>
      </c>
      <c r="D15" s="7">
        <v>43735</v>
      </c>
      <c r="E15" s="12">
        <v>43769</v>
      </c>
      <c r="F15" s="13" t="s">
        <v>45</v>
      </c>
    </row>
    <row r="16" spans="1:6">
      <c r="A16" s="88"/>
      <c r="B16" s="5" t="s">
        <v>46</v>
      </c>
      <c r="C16" s="6">
        <v>3</v>
      </c>
      <c r="D16" s="7">
        <v>43759</v>
      </c>
      <c r="E16" s="7">
        <v>43761</v>
      </c>
      <c r="F16" s="8" t="s">
        <v>47</v>
      </c>
    </row>
    <row r="17" spans="1:6">
      <c r="A17" s="88"/>
      <c r="B17" s="5" t="s">
        <v>48</v>
      </c>
      <c r="C17" s="6">
        <v>5</v>
      </c>
      <c r="D17" s="7">
        <v>43746</v>
      </c>
      <c r="E17" s="7">
        <v>43749</v>
      </c>
      <c r="F17" s="8" t="s">
        <v>49</v>
      </c>
    </row>
    <row r="18" spans="1:6">
      <c r="A18" s="88"/>
      <c r="B18" s="5" t="s">
        <v>50</v>
      </c>
      <c r="C18" s="6">
        <v>3</v>
      </c>
      <c r="D18" s="7">
        <v>43762</v>
      </c>
      <c r="E18" s="7">
        <v>43763</v>
      </c>
      <c r="F18" s="8" t="s">
        <v>51</v>
      </c>
    </row>
    <row r="19" spans="1:6">
      <c r="A19" s="88"/>
      <c r="B19" s="5" t="s">
        <v>52</v>
      </c>
      <c r="C19" s="6">
        <v>3</v>
      </c>
      <c r="D19" s="7">
        <v>43766</v>
      </c>
      <c r="E19" s="7">
        <v>43769</v>
      </c>
      <c r="F19" s="8" t="s">
        <v>53</v>
      </c>
    </row>
    <row r="20" spans="1:6" ht="31.2">
      <c r="A20" s="88"/>
      <c r="B20" s="5" t="s">
        <v>54</v>
      </c>
      <c r="C20" s="14">
        <v>3</v>
      </c>
      <c r="D20" s="15">
        <v>43770</v>
      </c>
      <c r="E20" s="15">
        <v>43773</v>
      </c>
      <c r="F20" s="8" t="s">
        <v>55</v>
      </c>
    </row>
    <row r="21" spans="1:6" ht="31.2">
      <c r="A21" s="86" t="s">
        <v>56</v>
      </c>
      <c r="B21" s="16" t="s">
        <v>57</v>
      </c>
      <c r="C21" s="17">
        <v>1</v>
      </c>
      <c r="D21" s="18">
        <v>43746</v>
      </c>
      <c r="E21" s="18">
        <v>43746</v>
      </c>
      <c r="F21" s="9"/>
    </row>
    <row r="22" spans="1:6">
      <c r="A22" s="88"/>
      <c r="B22" s="5" t="s">
        <v>58</v>
      </c>
      <c r="C22" s="6">
        <v>1</v>
      </c>
      <c r="D22" s="7">
        <v>43747</v>
      </c>
      <c r="E22" s="7">
        <v>43747</v>
      </c>
      <c r="F22" s="8" t="s">
        <v>59</v>
      </c>
    </row>
    <row r="23" spans="1:6" ht="31.2">
      <c r="A23" s="88"/>
      <c r="B23" s="5" t="s">
        <v>60</v>
      </c>
      <c r="C23" s="6">
        <v>3</v>
      </c>
      <c r="D23" s="7">
        <v>43766</v>
      </c>
      <c r="E23" s="7">
        <v>43769</v>
      </c>
      <c r="F23" s="9"/>
    </row>
    <row r="24" spans="1:6">
      <c r="A24" s="86" t="s">
        <v>61</v>
      </c>
      <c r="B24" s="5" t="s">
        <v>62</v>
      </c>
      <c r="C24" s="85">
        <v>15</v>
      </c>
      <c r="D24" s="84">
        <v>43770</v>
      </c>
      <c r="E24" s="84">
        <v>43784</v>
      </c>
      <c r="F24" s="9"/>
    </row>
    <row r="25" spans="1:6">
      <c r="A25" s="88"/>
      <c r="B25" s="5" t="s">
        <v>63</v>
      </c>
      <c r="C25" s="85"/>
      <c r="D25" s="85"/>
      <c r="E25" s="85"/>
      <c r="F25" s="9"/>
    </row>
    <row r="26" spans="1:6">
      <c r="A26" s="86" t="s">
        <v>64</v>
      </c>
      <c r="B26" s="19" t="s">
        <v>65</v>
      </c>
      <c r="C26" s="20">
        <v>5</v>
      </c>
      <c r="D26" s="21">
        <v>43737</v>
      </c>
      <c r="E26" s="21">
        <v>43749</v>
      </c>
      <c r="F26" s="22"/>
    </row>
    <row r="27" spans="1:6">
      <c r="A27" s="86"/>
      <c r="B27" s="19" t="s">
        <v>66</v>
      </c>
      <c r="C27" s="20">
        <v>5</v>
      </c>
      <c r="D27" s="21">
        <v>43749</v>
      </c>
      <c r="E27" s="21">
        <v>43756</v>
      </c>
      <c r="F27" s="22"/>
    </row>
    <row r="28" spans="1:6">
      <c r="A28" s="86"/>
      <c r="B28" s="5" t="s">
        <v>67</v>
      </c>
      <c r="C28" s="6"/>
      <c r="D28" s="7"/>
      <c r="E28" s="7"/>
      <c r="F28" s="22"/>
    </row>
    <row r="29" spans="1:6" ht="18" customHeight="1">
      <c r="A29" s="86"/>
      <c r="B29" s="23" t="s">
        <v>68</v>
      </c>
      <c r="C29" s="6">
        <v>5</v>
      </c>
      <c r="D29" s="7">
        <v>43752</v>
      </c>
      <c r="E29" s="7">
        <v>43756</v>
      </c>
      <c r="F29" s="22"/>
    </row>
    <row r="30" spans="1:6">
      <c r="A30" s="86"/>
      <c r="B30" s="23" t="s">
        <v>69</v>
      </c>
      <c r="C30" s="6"/>
      <c r="D30" s="22"/>
      <c r="E30" s="22"/>
      <c r="F30" s="22"/>
    </row>
    <row r="31" spans="1:6" ht="31.2">
      <c r="A31" s="86"/>
      <c r="B31" s="23" t="s">
        <v>70</v>
      </c>
      <c r="C31" s="6">
        <v>10</v>
      </c>
      <c r="D31" s="22"/>
      <c r="E31" s="22"/>
      <c r="F31" s="22"/>
    </row>
    <row r="32" spans="1:6">
      <c r="A32" s="87" t="s">
        <v>71</v>
      </c>
      <c r="B32" s="23" t="s">
        <v>72</v>
      </c>
      <c r="C32" s="22"/>
      <c r="D32" s="22"/>
      <c r="E32" s="22"/>
      <c r="F32" s="22"/>
    </row>
    <row r="33" spans="1:6">
      <c r="A33" s="87"/>
      <c r="B33" s="23" t="s">
        <v>73</v>
      </c>
      <c r="C33" s="22"/>
      <c r="D33" s="22"/>
      <c r="E33" s="22"/>
      <c r="F33" s="22"/>
    </row>
    <row r="34" spans="1:6">
      <c r="A34" s="87"/>
      <c r="B34" s="23" t="s">
        <v>13</v>
      </c>
      <c r="C34" s="22"/>
      <c r="D34" s="22"/>
      <c r="E34" s="22"/>
      <c r="F34" s="22"/>
    </row>
    <row r="35" spans="1:6">
      <c r="A35" s="87"/>
      <c r="B35" s="23" t="s">
        <v>74</v>
      </c>
      <c r="C35" s="22"/>
      <c r="D35" s="22"/>
      <c r="E35" s="22"/>
      <c r="F35" s="22"/>
    </row>
    <row r="36" spans="1:6">
      <c r="B36" s="1" t="s">
        <v>75</v>
      </c>
    </row>
    <row r="37" spans="1:6">
      <c r="B37" s="1" t="s">
        <v>76</v>
      </c>
    </row>
    <row r="38" spans="1:6">
      <c r="B38" s="1" t="s">
        <v>77</v>
      </c>
      <c r="C38" s="2" t="s">
        <v>78</v>
      </c>
    </row>
    <row r="39" spans="1:6">
      <c r="C39" s="2" t="s">
        <v>79</v>
      </c>
    </row>
    <row r="40" spans="1:6">
      <c r="C40" s="2" t="s">
        <v>14</v>
      </c>
    </row>
    <row r="41" spans="1:6">
      <c r="C41" s="2" t="s">
        <v>80</v>
      </c>
    </row>
    <row r="42" spans="1:6">
      <c r="C42" s="2" t="s">
        <v>81</v>
      </c>
    </row>
  </sheetData>
  <mergeCells count="14">
    <mergeCell ref="E2:E4"/>
    <mergeCell ref="E6:E13"/>
    <mergeCell ref="E24:E25"/>
    <mergeCell ref="A26:A31"/>
    <mergeCell ref="A32:A35"/>
    <mergeCell ref="C24:C25"/>
    <mergeCell ref="D2:D4"/>
    <mergeCell ref="D6:D13"/>
    <mergeCell ref="D24:D25"/>
    <mergeCell ref="A2:A4"/>
    <mergeCell ref="A5:A13"/>
    <mergeCell ref="A14:A20"/>
    <mergeCell ref="A21:A23"/>
    <mergeCell ref="A24:A25"/>
  </mergeCells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3.0开发计划</vt:lpstr>
      <vt:lpstr>原生框架开发计划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lijing</cp:lastModifiedBy>
  <dcterms:created xsi:type="dcterms:W3CDTF">2015-06-06T18:19:00Z</dcterms:created>
  <dcterms:modified xsi:type="dcterms:W3CDTF">2019-09-26T00:57:58Z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