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6180" yWindow="1380" windowWidth="30460" windowHeight="19840"/>
  </bookViews>
  <sheets>
    <sheet name="RETAIL" sheetId="1" r:id="rId1"/>
    <sheet name="Sheet3" sheetId="5" state="hidden" r:id="rId2"/>
    <sheet name="5lb" sheetId="7" r:id="rId3"/>
    <sheet name="package" sheetId="8" r:id="rId4"/>
    <sheet name="RETAIL COUNT" sheetId="6" r:id="rId5"/>
  </sheets>
  <definedNames>
    <definedName name="_xlnm._FilterDatabase" localSheetId="1" hidden="1">Sheet3!$A$1:$B$4412</definedName>
    <definedName name="_xlnm.Print_Area" localSheetId="0">RETAIL!$A$1:$P$311</definedName>
    <definedName name="_xlnm.Print_Area" localSheetId="4">'RETAIL COUNT'!$A$1:$L$38</definedName>
    <definedName name="_xlnm.Print_Titles" localSheetId="0">RETAIL!$1:$1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8" i="8" l="1"/>
  <c r="E288" i="8"/>
  <c r="E287" i="8"/>
  <c r="D287" i="8"/>
  <c r="A286" i="8"/>
  <c r="E286" i="8"/>
  <c r="A285" i="8"/>
  <c r="E285" i="8"/>
  <c r="E283" i="8"/>
  <c r="D283" i="8"/>
  <c r="E282" i="8"/>
  <c r="D282" i="8"/>
  <c r="E280" i="8"/>
  <c r="D280" i="8"/>
  <c r="E279" i="8"/>
  <c r="D279" i="8"/>
  <c r="E278" i="8"/>
  <c r="D278" i="8"/>
  <c r="E276" i="8"/>
  <c r="D276" i="8"/>
  <c r="E274" i="8"/>
  <c r="D274" i="8"/>
  <c r="E273" i="8"/>
  <c r="D273" i="8"/>
  <c r="A271" i="8"/>
  <c r="E271" i="8"/>
  <c r="D271" i="8"/>
  <c r="A268" i="8"/>
  <c r="E268" i="8"/>
  <c r="D268" i="8"/>
  <c r="A267" i="8"/>
  <c r="E267" i="8"/>
  <c r="D267" i="8"/>
  <c r="A265" i="8"/>
  <c r="E265" i="8"/>
  <c r="D265" i="8"/>
  <c r="A263" i="8"/>
  <c r="E263" i="8"/>
  <c r="D263" i="8"/>
  <c r="A261" i="8"/>
  <c r="E261" i="8"/>
  <c r="D261" i="8"/>
  <c r="A260" i="8"/>
  <c r="E260" i="8"/>
  <c r="D260" i="8"/>
  <c r="A258" i="8"/>
  <c r="E258" i="8"/>
  <c r="D258" i="8"/>
  <c r="A257" i="8"/>
  <c r="E257" i="8"/>
  <c r="D257" i="8"/>
  <c r="A256" i="8"/>
  <c r="E256" i="8"/>
  <c r="D256" i="8"/>
  <c r="A254" i="8"/>
  <c r="E254" i="8"/>
  <c r="D254" i="8"/>
  <c r="A253" i="8"/>
  <c r="E253" i="8"/>
  <c r="D253" i="8"/>
  <c r="A252" i="8"/>
  <c r="E252" i="8"/>
  <c r="D252" i="8"/>
  <c r="A251" i="8"/>
  <c r="E251" i="8"/>
  <c r="D251" i="8"/>
  <c r="A250" i="8"/>
  <c r="A249" i="8"/>
  <c r="E249" i="8"/>
  <c r="D249" i="8"/>
  <c r="A248" i="8"/>
  <c r="E248" i="8"/>
  <c r="D248" i="8"/>
  <c r="A246" i="8"/>
  <c r="E246" i="8"/>
  <c r="D246" i="8"/>
  <c r="A245" i="8"/>
  <c r="E245" i="8"/>
  <c r="D245" i="8"/>
  <c r="A244" i="8"/>
  <c r="E244" i="8"/>
  <c r="D244" i="8"/>
  <c r="A243" i="8"/>
  <c r="E243" i="8"/>
  <c r="D243" i="8"/>
  <c r="A242" i="8"/>
  <c r="E242" i="8"/>
  <c r="D242" i="8"/>
  <c r="A241" i="8"/>
  <c r="E241" i="8"/>
  <c r="A240" i="8"/>
  <c r="E240" i="8"/>
  <c r="D240" i="8"/>
  <c r="A239" i="8"/>
  <c r="E239" i="8"/>
  <c r="D239" i="8"/>
  <c r="A237" i="8"/>
  <c r="E237" i="8"/>
  <c r="D237" i="8"/>
  <c r="A236" i="8"/>
  <c r="E236" i="8"/>
  <c r="D236" i="8"/>
  <c r="A235" i="8"/>
  <c r="E235" i="8"/>
  <c r="D235" i="8"/>
  <c r="A234" i="8"/>
  <c r="E234" i="8"/>
  <c r="D234" i="8"/>
  <c r="A233" i="8"/>
  <c r="E233" i="8"/>
  <c r="D233" i="8"/>
  <c r="A232" i="8"/>
  <c r="E232" i="8"/>
  <c r="D232" i="8"/>
  <c r="A231" i="8"/>
  <c r="E231" i="8"/>
  <c r="D231" i="8"/>
  <c r="A230" i="8"/>
  <c r="E230" i="8"/>
  <c r="D230" i="8"/>
  <c r="A228" i="8"/>
  <c r="E228" i="8"/>
  <c r="D228" i="8"/>
  <c r="A227" i="8"/>
  <c r="E227" i="8"/>
  <c r="D227" i="8"/>
  <c r="A226" i="8"/>
  <c r="E226" i="8"/>
  <c r="D226" i="8"/>
  <c r="A225" i="8"/>
  <c r="E225" i="8"/>
  <c r="D225" i="8"/>
  <c r="A224" i="8"/>
  <c r="E224" i="8"/>
  <c r="D224" i="8"/>
  <c r="A222" i="8"/>
  <c r="E222" i="8"/>
  <c r="D222" i="8"/>
  <c r="A221" i="8"/>
  <c r="E221" i="8"/>
  <c r="D221" i="8"/>
  <c r="A217" i="8"/>
  <c r="E217" i="8"/>
  <c r="A215" i="8"/>
  <c r="E215" i="8"/>
  <c r="D215" i="8"/>
  <c r="A214" i="8"/>
  <c r="E214" i="8"/>
  <c r="D214" i="8"/>
  <c r="A213" i="8"/>
  <c r="E213" i="8"/>
  <c r="D213" i="8"/>
  <c r="A212" i="8"/>
  <c r="E212" i="8"/>
  <c r="D212" i="8"/>
  <c r="A211" i="8"/>
  <c r="E211" i="8"/>
  <c r="D211" i="8"/>
  <c r="E209" i="8"/>
  <c r="D209" i="8"/>
  <c r="E208" i="8"/>
  <c r="D208" i="8"/>
  <c r="E207" i="8"/>
  <c r="D207" i="8"/>
  <c r="A203" i="8"/>
  <c r="E203" i="8"/>
  <c r="D203" i="8"/>
  <c r="A202" i="8"/>
  <c r="E202" i="8"/>
  <c r="D202" i="8"/>
  <c r="A201" i="8"/>
  <c r="E201" i="8"/>
  <c r="A200" i="8"/>
  <c r="E200" i="8"/>
  <c r="D200" i="8"/>
  <c r="A199" i="8"/>
  <c r="E199" i="8"/>
  <c r="A198" i="8"/>
  <c r="E198" i="8"/>
  <c r="D198" i="8"/>
  <c r="A197" i="8"/>
  <c r="E197" i="8"/>
  <c r="D197" i="8"/>
  <c r="A196" i="8"/>
  <c r="E196" i="8"/>
  <c r="A195" i="8"/>
  <c r="E195" i="8"/>
  <c r="D195" i="8"/>
  <c r="A194" i="8"/>
  <c r="E194" i="8"/>
  <c r="D194" i="8"/>
  <c r="A193" i="8"/>
  <c r="E193" i="8"/>
  <c r="D193" i="8"/>
  <c r="A192" i="8"/>
  <c r="E192" i="8"/>
  <c r="D192" i="8"/>
  <c r="A191" i="8"/>
  <c r="E191" i="8"/>
  <c r="D191" i="8"/>
  <c r="A190" i="8"/>
  <c r="E190" i="8"/>
  <c r="D190" i="8"/>
  <c r="A189" i="8"/>
  <c r="E189" i="8"/>
  <c r="D189" i="8"/>
  <c r="A188" i="8"/>
  <c r="E188" i="8"/>
  <c r="D188" i="8"/>
  <c r="A187" i="8"/>
  <c r="E187" i="8"/>
  <c r="D187" i="8"/>
  <c r="A186" i="8"/>
  <c r="E186" i="8"/>
  <c r="D186" i="8"/>
  <c r="A184" i="8"/>
  <c r="E184" i="8"/>
  <c r="D184" i="8"/>
  <c r="A183" i="8"/>
  <c r="E183" i="8"/>
  <c r="D183" i="8"/>
  <c r="A178" i="8"/>
  <c r="E178" i="8"/>
  <c r="D178" i="8"/>
  <c r="A177" i="8"/>
  <c r="E177" i="8"/>
  <c r="D177" i="8"/>
  <c r="A175" i="8"/>
  <c r="E175" i="8"/>
  <c r="D175" i="8"/>
  <c r="A174" i="8"/>
  <c r="E174" i="8"/>
  <c r="D174" i="8"/>
  <c r="A173" i="8"/>
  <c r="E173" i="8"/>
  <c r="D173" i="8"/>
  <c r="A172" i="8"/>
  <c r="E172" i="8"/>
  <c r="D172" i="8"/>
  <c r="A171" i="8"/>
  <c r="E171" i="8"/>
  <c r="D171" i="8"/>
  <c r="E170" i="8"/>
  <c r="D170" i="8"/>
  <c r="A169" i="8"/>
  <c r="E169" i="8"/>
  <c r="D169" i="8"/>
  <c r="A168" i="8"/>
  <c r="E168" i="8"/>
  <c r="D168" i="8"/>
  <c r="A167" i="8"/>
  <c r="E167" i="8"/>
  <c r="D167" i="8"/>
  <c r="A166" i="8"/>
  <c r="E166" i="8"/>
  <c r="D166" i="8"/>
  <c r="A165" i="8"/>
  <c r="E165" i="8"/>
  <c r="D165" i="8"/>
  <c r="A164" i="8"/>
  <c r="E164" i="8"/>
  <c r="D164" i="8"/>
  <c r="A163" i="8"/>
  <c r="E163" i="8"/>
  <c r="D163" i="8"/>
  <c r="A161" i="8"/>
  <c r="E161" i="8"/>
  <c r="D161" i="8"/>
  <c r="A158" i="8"/>
  <c r="E158" i="8"/>
  <c r="D158" i="8"/>
  <c r="A157" i="8"/>
  <c r="E157" i="8"/>
  <c r="D157" i="8"/>
  <c r="A156" i="8"/>
  <c r="E156" i="8"/>
  <c r="D156" i="8"/>
  <c r="A155" i="8"/>
  <c r="E155" i="8"/>
  <c r="D155" i="8"/>
  <c r="A154" i="8"/>
  <c r="E154" i="8"/>
  <c r="D154" i="8"/>
  <c r="A153" i="8"/>
  <c r="E153" i="8"/>
  <c r="D153" i="8"/>
  <c r="A152" i="8"/>
  <c r="E152" i="8"/>
  <c r="D152" i="8"/>
  <c r="A151" i="8"/>
  <c r="E151" i="8"/>
  <c r="D151" i="8"/>
  <c r="A150" i="8"/>
  <c r="E150" i="8"/>
  <c r="D150" i="8"/>
  <c r="A149" i="8"/>
  <c r="E149" i="8"/>
  <c r="D149" i="8"/>
  <c r="A148" i="8"/>
  <c r="E148" i="8"/>
  <c r="D148" i="8"/>
  <c r="A147" i="8"/>
  <c r="E147" i="8"/>
  <c r="D147" i="8"/>
  <c r="A146" i="8"/>
  <c r="E146" i="8"/>
  <c r="D146" i="8"/>
  <c r="A145" i="8"/>
  <c r="E145" i="8"/>
  <c r="D145" i="8"/>
  <c r="A144" i="8"/>
  <c r="E144" i="8"/>
  <c r="D144" i="8"/>
  <c r="A142" i="8"/>
  <c r="E142" i="8"/>
  <c r="D142" i="8"/>
  <c r="A141" i="8"/>
  <c r="E141" i="8"/>
  <c r="D141" i="8"/>
  <c r="E135" i="8"/>
  <c r="D135" i="8"/>
  <c r="A134" i="8"/>
  <c r="E134" i="8"/>
  <c r="D134" i="8"/>
  <c r="A130" i="8"/>
  <c r="E130" i="8"/>
  <c r="D130" i="8"/>
  <c r="A129" i="8"/>
  <c r="E129" i="8"/>
  <c r="D129" i="8"/>
  <c r="E128" i="8"/>
  <c r="D128" i="8"/>
  <c r="E126" i="8"/>
  <c r="D126" i="8"/>
  <c r="A119" i="8"/>
  <c r="E119" i="8"/>
  <c r="D119" i="8"/>
  <c r="A118" i="8"/>
  <c r="E118" i="8"/>
  <c r="D118" i="8"/>
  <c r="E117" i="8"/>
  <c r="D117" i="8"/>
  <c r="A116" i="8"/>
  <c r="E116" i="8"/>
  <c r="D116" i="8"/>
  <c r="A115" i="8"/>
  <c r="E115" i="8"/>
  <c r="D115" i="8"/>
  <c r="A112" i="8"/>
  <c r="E112" i="8"/>
  <c r="D112" i="8"/>
  <c r="A111" i="8"/>
  <c r="E111" i="8"/>
  <c r="D111" i="8"/>
  <c r="E109" i="8"/>
  <c r="D109" i="8"/>
  <c r="A107" i="8"/>
  <c r="E107" i="8"/>
  <c r="D107" i="8"/>
  <c r="A104" i="8"/>
  <c r="E104" i="8"/>
  <c r="D104" i="8"/>
  <c r="A103" i="8"/>
  <c r="E103" i="8"/>
  <c r="D103" i="8"/>
  <c r="A102" i="8"/>
  <c r="E102" i="8"/>
  <c r="D102" i="8"/>
  <c r="A101" i="8"/>
  <c r="E101" i="8"/>
  <c r="D101" i="8"/>
  <c r="A100" i="8"/>
  <c r="E100" i="8"/>
  <c r="D100" i="8"/>
  <c r="A98" i="8"/>
  <c r="E98" i="8"/>
  <c r="D98" i="8"/>
  <c r="A93" i="8"/>
  <c r="E93" i="8"/>
  <c r="D93" i="8"/>
  <c r="A92" i="8"/>
  <c r="E92" i="8"/>
  <c r="D92" i="8"/>
  <c r="A91" i="8"/>
  <c r="E91" i="8"/>
  <c r="D91" i="8"/>
  <c r="A90" i="8"/>
  <c r="E90" i="8"/>
  <c r="D90" i="8"/>
  <c r="A89" i="8"/>
  <c r="E89" i="8"/>
  <c r="D89" i="8"/>
  <c r="A88" i="8"/>
  <c r="E88" i="8"/>
  <c r="D88" i="8"/>
  <c r="A87" i="8"/>
  <c r="E87" i="8"/>
  <c r="D87" i="8"/>
  <c r="A86" i="8"/>
  <c r="E86" i="8"/>
  <c r="D86" i="8"/>
  <c r="A85" i="8"/>
  <c r="E85" i="8"/>
  <c r="D85" i="8"/>
  <c r="A84" i="8"/>
  <c r="E84" i="8"/>
  <c r="D84" i="8"/>
  <c r="A83" i="8"/>
  <c r="E83" i="8"/>
  <c r="D83" i="8"/>
  <c r="A82" i="8"/>
  <c r="E82" i="8"/>
  <c r="D82" i="8"/>
  <c r="A81" i="8"/>
  <c r="E81" i="8"/>
  <c r="D81" i="8"/>
  <c r="A80" i="8"/>
  <c r="E80" i="8"/>
  <c r="D80" i="8"/>
  <c r="A79" i="8"/>
  <c r="E79" i="8"/>
  <c r="D79" i="8"/>
  <c r="A78" i="8"/>
  <c r="E78" i="8"/>
  <c r="D78" i="8"/>
  <c r="A77" i="8"/>
  <c r="E77" i="8"/>
  <c r="D77" i="8"/>
  <c r="A76" i="8"/>
  <c r="E76" i="8"/>
  <c r="D76" i="8"/>
  <c r="A75" i="8"/>
  <c r="E75" i="8"/>
  <c r="D75" i="8"/>
  <c r="A74" i="8"/>
  <c r="E74" i="8"/>
  <c r="D74" i="8"/>
  <c r="A73" i="8"/>
  <c r="E73" i="8"/>
  <c r="D73" i="8"/>
  <c r="A72" i="8"/>
  <c r="E72" i="8"/>
  <c r="D72" i="8"/>
  <c r="A71" i="8"/>
  <c r="E71" i="8"/>
  <c r="D71" i="8"/>
  <c r="A70" i="8"/>
  <c r="E70" i="8"/>
  <c r="D70" i="8"/>
  <c r="A69" i="8"/>
  <c r="E69" i="8"/>
  <c r="D69" i="8"/>
  <c r="A68" i="8"/>
  <c r="E68" i="8"/>
  <c r="D68" i="8"/>
  <c r="A67" i="8"/>
  <c r="E67" i="8"/>
  <c r="D67" i="8"/>
  <c r="A65" i="8"/>
  <c r="E65" i="8"/>
  <c r="D65" i="8"/>
  <c r="A64" i="8"/>
  <c r="E64" i="8"/>
  <c r="D64" i="8"/>
  <c r="A62" i="8"/>
  <c r="E62" i="8"/>
  <c r="D62" i="8"/>
  <c r="A58" i="8"/>
  <c r="E58" i="8"/>
  <c r="D58" i="8"/>
  <c r="A56" i="8"/>
  <c r="E56" i="8"/>
  <c r="D56" i="8"/>
  <c r="A55" i="8"/>
  <c r="E55" i="8"/>
  <c r="D55" i="8"/>
  <c r="A54" i="8"/>
  <c r="E54" i="8"/>
  <c r="D54" i="8"/>
  <c r="E52" i="8"/>
  <c r="D52" i="8"/>
  <c r="A51" i="8"/>
  <c r="E51" i="8"/>
  <c r="D51" i="8"/>
  <c r="A50" i="8"/>
  <c r="E50" i="8"/>
  <c r="D50" i="8"/>
  <c r="A49" i="8"/>
  <c r="E49" i="8"/>
  <c r="D49" i="8"/>
  <c r="E47" i="8"/>
  <c r="D47" i="8"/>
  <c r="A46" i="8"/>
  <c r="E46" i="8"/>
  <c r="D46" i="8"/>
  <c r="A43" i="8"/>
  <c r="E43" i="8"/>
  <c r="D43" i="8"/>
  <c r="A41" i="8"/>
  <c r="E41" i="8"/>
  <c r="D41" i="8"/>
  <c r="A40" i="8"/>
  <c r="E40" i="8"/>
  <c r="D40" i="8"/>
  <c r="A38" i="8"/>
  <c r="E38" i="8"/>
  <c r="D38" i="8"/>
  <c r="A37" i="8"/>
  <c r="E37" i="8"/>
  <c r="D37" i="8"/>
  <c r="E35" i="8"/>
  <c r="D35" i="8"/>
  <c r="A33" i="8"/>
  <c r="E33" i="8"/>
  <c r="D33" i="8"/>
  <c r="A31" i="8"/>
  <c r="E31" i="8"/>
  <c r="D31" i="8"/>
  <c r="A30" i="8"/>
  <c r="E30" i="8"/>
  <c r="D30" i="8"/>
  <c r="A28" i="8"/>
  <c r="E28" i="8"/>
  <c r="D28" i="8"/>
  <c r="E27" i="8"/>
  <c r="D27" i="8"/>
  <c r="A25" i="8"/>
  <c r="E25" i="8"/>
  <c r="D25" i="8"/>
  <c r="A24" i="8"/>
  <c r="D24" i="8"/>
  <c r="A23" i="8"/>
  <c r="E23" i="8"/>
  <c r="D23" i="8"/>
  <c r="A22" i="8"/>
  <c r="E22" i="8"/>
  <c r="D22" i="8"/>
  <c r="A18" i="8"/>
  <c r="E18" i="8"/>
  <c r="D18" i="8"/>
  <c r="A15" i="8"/>
  <c r="E15" i="8"/>
  <c r="D15" i="8"/>
  <c r="E13" i="8"/>
  <c r="D13" i="8"/>
  <c r="A11" i="8"/>
  <c r="E11" i="8"/>
  <c r="D11" i="8"/>
  <c r="A10" i="8"/>
  <c r="E10" i="8"/>
  <c r="D10" i="8"/>
  <c r="E9" i="8"/>
  <c r="D9" i="8"/>
  <c r="A8" i="8"/>
  <c r="E8" i="8"/>
  <c r="D8" i="8"/>
  <c r="A5" i="8"/>
  <c r="E5" i="8"/>
  <c r="D5" i="8"/>
  <c r="A4" i="8"/>
  <c r="E4" i="8"/>
  <c r="D4" i="8"/>
  <c r="A3" i="8"/>
  <c r="E3" i="8"/>
  <c r="D3" i="8"/>
  <c r="E288" i="7"/>
  <c r="E287" i="7"/>
  <c r="E286" i="7"/>
  <c r="E285" i="7"/>
  <c r="E283" i="7"/>
  <c r="E282" i="7"/>
  <c r="E280" i="7"/>
  <c r="E279" i="7"/>
  <c r="E278" i="7"/>
  <c r="E276" i="7"/>
  <c r="E274" i="7"/>
  <c r="E273" i="7"/>
  <c r="E271" i="7"/>
  <c r="E270" i="7"/>
  <c r="E268" i="7"/>
  <c r="E267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49" i="7"/>
  <c r="E248" i="7"/>
  <c r="E247" i="7"/>
  <c r="E246" i="7"/>
  <c r="E245" i="7"/>
  <c r="E244" i="7"/>
  <c r="E243" i="7"/>
  <c r="E242" i="7"/>
  <c r="E241" i="7"/>
  <c r="E240" i="7"/>
  <c r="E239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2" i="7"/>
  <c r="E221" i="7"/>
  <c r="E220" i="7"/>
  <c r="E219" i="7"/>
  <c r="E218" i="7"/>
  <c r="E217" i="7"/>
  <c r="E215" i="7"/>
  <c r="E214" i="7"/>
  <c r="E213" i="7"/>
  <c r="E211" i="7"/>
  <c r="E209" i="7"/>
  <c r="E208" i="7"/>
  <c r="E207" i="7"/>
  <c r="E203" i="7"/>
  <c r="E202" i="7"/>
  <c r="E201" i="7"/>
  <c r="E200" i="7"/>
  <c r="E199" i="7"/>
  <c r="E198" i="7"/>
  <c r="E197" i="7"/>
  <c r="E195" i="7"/>
  <c r="E194" i="7"/>
  <c r="E193" i="7"/>
  <c r="E192" i="7"/>
  <c r="E191" i="7"/>
  <c r="E190" i="7"/>
  <c r="E189" i="7"/>
  <c r="E188" i="7"/>
  <c r="E187" i="7"/>
  <c r="E186" i="7"/>
  <c r="E178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0" i="7"/>
  <c r="E149" i="7"/>
  <c r="E148" i="7"/>
  <c r="E147" i="7"/>
  <c r="E146" i="7"/>
  <c r="E145" i="7"/>
  <c r="E144" i="7"/>
  <c r="E142" i="7"/>
  <c r="E141" i="7"/>
  <c r="E139" i="7"/>
  <c r="E137" i="7"/>
  <c r="E136" i="7"/>
  <c r="E135" i="7"/>
  <c r="E134" i="7"/>
  <c r="E133" i="7"/>
  <c r="E132" i="7"/>
  <c r="E131" i="7"/>
  <c r="E130" i="7"/>
  <c r="E128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5" i="7"/>
  <c r="E64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7" i="7"/>
  <c r="E46" i="7"/>
  <c r="E45" i="7"/>
  <c r="E44" i="7"/>
  <c r="E43" i="7"/>
  <c r="E42" i="7"/>
  <c r="E41" i="7"/>
  <c r="E40" i="7"/>
  <c r="E38" i="7"/>
  <c r="E37" i="7"/>
  <c r="E35" i="7"/>
  <c r="E34" i="7"/>
  <c r="E33" i="7"/>
  <c r="E32" i="7"/>
  <c r="E31" i="7"/>
  <c r="E30" i="7"/>
  <c r="E28" i="7"/>
  <c r="E27" i="7"/>
  <c r="E26" i="7"/>
  <c r="E25" i="7"/>
  <c r="E24" i="7"/>
  <c r="E23" i="7"/>
  <c r="E22" i="7"/>
  <c r="E18" i="7"/>
  <c r="E17" i="7"/>
  <c r="E16" i="7"/>
  <c r="E15" i="7"/>
  <c r="E13" i="7"/>
  <c r="E12" i="7"/>
  <c r="E11" i="7"/>
  <c r="E10" i="7"/>
  <c r="E9" i="7"/>
  <c r="E8" i="7"/>
  <c r="E5" i="7"/>
  <c r="E4" i="7"/>
  <c r="E3" i="7"/>
  <c r="E311" i="1"/>
  <c r="G311" i="1"/>
  <c r="G310" i="1"/>
  <c r="E309" i="1"/>
  <c r="G309" i="1"/>
  <c r="E308" i="1"/>
  <c r="G308" i="1"/>
  <c r="E307" i="1"/>
  <c r="G307" i="1"/>
  <c r="E306" i="1"/>
  <c r="G306" i="1"/>
  <c r="E305" i="1"/>
  <c r="G305" i="1"/>
  <c r="G304" i="1"/>
  <c r="E303" i="1"/>
  <c r="G303" i="1"/>
  <c r="E302" i="1"/>
  <c r="G302" i="1"/>
  <c r="E301" i="1"/>
  <c r="G301" i="1"/>
  <c r="G300" i="1"/>
  <c r="G299" i="1"/>
  <c r="E298" i="1"/>
  <c r="G298" i="1"/>
  <c r="E297" i="1"/>
  <c r="G297" i="1"/>
  <c r="G296" i="1"/>
  <c r="E295" i="1"/>
  <c r="G295" i="1"/>
  <c r="E294" i="1"/>
  <c r="G294" i="1"/>
  <c r="E293" i="1"/>
  <c r="G293" i="1"/>
  <c r="G292" i="1"/>
  <c r="G291" i="1"/>
  <c r="G290" i="1"/>
  <c r="G289" i="1"/>
  <c r="E288" i="1"/>
  <c r="F288" i="1"/>
  <c r="G288" i="1"/>
  <c r="E287" i="1"/>
  <c r="F287" i="1"/>
  <c r="G287" i="1"/>
  <c r="E286" i="1"/>
  <c r="F286" i="1"/>
  <c r="G286" i="1"/>
  <c r="E285" i="1"/>
  <c r="F285" i="1"/>
  <c r="G285" i="1"/>
  <c r="G284" i="1"/>
  <c r="E283" i="1"/>
  <c r="F283" i="1"/>
  <c r="G283" i="1"/>
  <c r="E282" i="1"/>
  <c r="F282" i="1"/>
  <c r="G282" i="1"/>
  <c r="E281" i="1"/>
  <c r="F281" i="1"/>
  <c r="G281" i="1"/>
  <c r="E280" i="1"/>
  <c r="F280" i="1"/>
  <c r="G280" i="1"/>
  <c r="E279" i="1"/>
  <c r="F279" i="1"/>
  <c r="G279" i="1"/>
  <c r="E278" i="1"/>
  <c r="F278" i="1"/>
  <c r="G278" i="1"/>
  <c r="E277" i="1"/>
  <c r="G277" i="1"/>
  <c r="E276" i="1"/>
  <c r="F276" i="1"/>
  <c r="G276" i="1"/>
  <c r="E275" i="1"/>
  <c r="G275" i="1"/>
  <c r="E274" i="1"/>
  <c r="F274" i="1"/>
  <c r="G274" i="1"/>
  <c r="E273" i="1"/>
  <c r="F273" i="1"/>
  <c r="G273" i="1"/>
  <c r="G272" i="1"/>
  <c r="E271" i="1"/>
  <c r="F271" i="1"/>
  <c r="G271" i="1"/>
  <c r="E270" i="1"/>
  <c r="F270" i="1"/>
  <c r="G270" i="1"/>
  <c r="G269" i="1"/>
  <c r="E268" i="1"/>
  <c r="F268" i="1"/>
  <c r="G268" i="1"/>
  <c r="E267" i="1"/>
  <c r="F267" i="1"/>
  <c r="G267" i="1"/>
  <c r="G266" i="1"/>
  <c r="E265" i="1"/>
  <c r="G265" i="1"/>
  <c r="E264" i="1"/>
  <c r="F264" i="1"/>
  <c r="G264" i="1"/>
  <c r="E263" i="1"/>
  <c r="F263" i="1"/>
  <c r="G263" i="1"/>
  <c r="E262" i="1"/>
  <c r="F262" i="1"/>
  <c r="G262" i="1"/>
  <c r="E261" i="1"/>
  <c r="F261" i="1"/>
  <c r="G261" i="1"/>
  <c r="E260" i="1"/>
  <c r="F260" i="1"/>
  <c r="G260" i="1"/>
  <c r="E259" i="1"/>
  <c r="F259" i="1"/>
  <c r="G259" i="1"/>
  <c r="E258" i="1"/>
  <c r="F258" i="1"/>
  <c r="G258" i="1"/>
  <c r="E257" i="1"/>
  <c r="F257" i="1"/>
  <c r="G257" i="1"/>
  <c r="E256" i="1"/>
  <c r="F256" i="1"/>
  <c r="G256" i="1"/>
  <c r="E255" i="1"/>
  <c r="F255" i="1"/>
  <c r="G255" i="1"/>
  <c r="E254" i="1"/>
  <c r="F254" i="1"/>
  <c r="G254" i="1"/>
  <c r="E253" i="1"/>
  <c r="F253" i="1"/>
  <c r="G253" i="1"/>
  <c r="E252" i="1"/>
  <c r="F252" i="1"/>
  <c r="G252" i="1"/>
  <c r="E251" i="1"/>
  <c r="F251" i="1"/>
  <c r="G251" i="1"/>
  <c r="E250" i="1"/>
  <c r="G250" i="1"/>
  <c r="E249" i="1"/>
  <c r="F249" i="1"/>
  <c r="G249" i="1"/>
  <c r="E248" i="1"/>
  <c r="F248" i="1"/>
  <c r="G248" i="1"/>
  <c r="E247" i="1"/>
  <c r="F247" i="1"/>
  <c r="G247" i="1"/>
  <c r="E246" i="1"/>
  <c r="F246" i="1"/>
  <c r="G246" i="1"/>
  <c r="E245" i="1"/>
  <c r="F245" i="1"/>
  <c r="G245" i="1"/>
  <c r="E244" i="1"/>
  <c r="F244" i="1"/>
  <c r="G244" i="1"/>
  <c r="E243" i="1"/>
  <c r="F243" i="1"/>
  <c r="G243" i="1"/>
  <c r="E242" i="1"/>
  <c r="F242" i="1"/>
  <c r="G242" i="1"/>
  <c r="E241" i="1"/>
  <c r="F241" i="1"/>
  <c r="G241" i="1"/>
  <c r="E240" i="1"/>
  <c r="F240" i="1"/>
  <c r="G240" i="1"/>
  <c r="E239" i="1"/>
  <c r="F239" i="1"/>
  <c r="G239" i="1"/>
  <c r="G238" i="1"/>
  <c r="E237" i="1"/>
  <c r="F237" i="1"/>
  <c r="G237" i="1"/>
  <c r="E236" i="1"/>
  <c r="F236" i="1"/>
  <c r="G236" i="1"/>
  <c r="E235" i="1"/>
  <c r="F235" i="1"/>
  <c r="G235" i="1"/>
  <c r="E234" i="1"/>
  <c r="F234" i="1"/>
  <c r="G234" i="1"/>
  <c r="E233" i="1"/>
  <c r="F233" i="1"/>
  <c r="G233" i="1"/>
  <c r="E232" i="1"/>
  <c r="F232" i="1"/>
  <c r="G232" i="1"/>
  <c r="E231" i="1"/>
  <c r="F231" i="1"/>
  <c r="G231" i="1"/>
  <c r="E230" i="1"/>
  <c r="F230" i="1"/>
  <c r="G230" i="1"/>
  <c r="F229" i="1"/>
  <c r="G229" i="1"/>
  <c r="E228" i="1"/>
  <c r="F228" i="1"/>
  <c r="G228" i="1"/>
  <c r="E227" i="1"/>
  <c r="F227" i="1"/>
  <c r="G227" i="1"/>
  <c r="E226" i="1"/>
  <c r="F226" i="1"/>
  <c r="G226" i="1"/>
  <c r="E225" i="1"/>
  <c r="F225" i="1"/>
  <c r="G225" i="1"/>
  <c r="E224" i="1"/>
  <c r="F224" i="1"/>
  <c r="G224" i="1"/>
  <c r="G223" i="1"/>
  <c r="E222" i="1"/>
  <c r="F222" i="1"/>
  <c r="G222" i="1"/>
  <c r="E221" i="1"/>
  <c r="F221" i="1"/>
  <c r="G221" i="1"/>
  <c r="E220" i="1"/>
  <c r="F220" i="1"/>
  <c r="G220" i="1"/>
  <c r="E219" i="1"/>
  <c r="F219" i="1"/>
  <c r="G219" i="1"/>
  <c r="E218" i="1"/>
  <c r="F218" i="1"/>
  <c r="G218" i="1"/>
  <c r="E217" i="1"/>
  <c r="F217" i="1"/>
  <c r="G217" i="1"/>
  <c r="G216" i="1"/>
  <c r="E215" i="1"/>
  <c r="F215" i="1"/>
  <c r="G215" i="1"/>
  <c r="E214" i="1"/>
  <c r="F214" i="1"/>
  <c r="G214" i="1"/>
  <c r="E213" i="1"/>
  <c r="F213" i="1"/>
  <c r="G213" i="1"/>
  <c r="G212" i="1"/>
  <c r="E211" i="1"/>
  <c r="F211" i="1"/>
  <c r="G211" i="1"/>
  <c r="G210" i="1"/>
  <c r="F209" i="1"/>
  <c r="G209" i="1"/>
  <c r="F208" i="1"/>
  <c r="G208" i="1"/>
  <c r="F207" i="1"/>
  <c r="G207" i="1"/>
  <c r="F206" i="1"/>
  <c r="G206" i="1"/>
  <c r="F205" i="1"/>
  <c r="G205" i="1"/>
  <c r="G204" i="1"/>
  <c r="E203" i="1"/>
  <c r="F203" i="1"/>
  <c r="G203" i="1"/>
  <c r="E202" i="1"/>
  <c r="F202" i="1"/>
  <c r="G202" i="1"/>
  <c r="F201" i="1"/>
  <c r="G201" i="1"/>
  <c r="F200" i="1"/>
  <c r="G200" i="1"/>
  <c r="E199" i="1"/>
  <c r="F199" i="1"/>
  <c r="G199" i="1"/>
  <c r="E198" i="1"/>
  <c r="F198" i="1"/>
  <c r="G198" i="1"/>
  <c r="E197" i="1"/>
  <c r="F197" i="1"/>
  <c r="G197" i="1"/>
  <c r="G196" i="1"/>
  <c r="F195" i="1"/>
  <c r="G195" i="1"/>
  <c r="E194" i="1"/>
  <c r="F194" i="1"/>
  <c r="G194" i="1"/>
  <c r="E193" i="1"/>
  <c r="F193" i="1"/>
  <c r="G193" i="1"/>
  <c r="F192" i="1"/>
  <c r="G192" i="1"/>
  <c r="F191" i="1"/>
  <c r="G191" i="1"/>
  <c r="F190" i="1"/>
  <c r="G190" i="1"/>
  <c r="G189" i="1"/>
  <c r="F188" i="1"/>
  <c r="G188" i="1"/>
  <c r="G187" i="1"/>
  <c r="G186" i="1"/>
  <c r="G185" i="1"/>
  <c r="E184" i="1"/>
  <c r="F184" i="1"/>
  <c r="G184" i="1"/>
  <c r="E183" i="1"/>
  <c r="F183" i="1"/>
  <c r="G183" i="1"/>
  <c r="E182" i="1"/>
  <c r="F182" i="1"/>
  <c r="G182" i="1"/>
  <c r="G181" i="1"/>
  <c r="E180" i="1"/>
  <c r="F180" i="1"/>
  <c r="G180" i="1"/>
  <c r="G179" i="1"/>
  <c r="E178" i="1"/>
  <c r="F178" i="1"/>
  <c r="G178" i="1"/>
  <c r="G177" i="1"/>
  <c r="E176" i="1"/>
  <c r="F176" i="1"/>
  <c r="G176" i="1"/>
  <c r="E175" i="1"/>
  <c r="F175" i="1"/>
  <c r="G175" i="1"/>
  <c r="E174" i="1"/>
  <c r="F174" i="1"/>
  <c r="G174" i="1"/>
  <c r="E173" i="1"/>
  <c r="F173" i="1"/>
  <c r="G173" i="1"/>
  <c r="E172" i="1"/>
  <c r="F172" i="1"/>
  <c r="G172" i="1"/>
  <c r="E171" i="1"/>
  <c r="F171" i="1"/>
  <c r="G171" i="1"/>
  <c r="E170" i="1"/>
  <c r="F170" i="1"/>
  <c r="G170" i="1"/>
  <c r="E169" i="1"/>
  <c r="F169" i="1"/>
  <c r="G169" i="1"/>
  <c r="E168" i="1"/>
  <c r="F168" i="1"/>
  <c r="G168" i="1"/>
  <c r="E167" i="1"/>
  <c r="F167" i="1"/>
  <c r="G167" i="1"/>
  <c r="E166" i="1"/>
  <c r="F166" i="1"/>
  <c r="G166" i="1"/>
  <c r="E165" i="1"/>
  <c r="F165" i="1"/>
  <c r="G165" i="1"/>
  <c r="F164" i="1"/>
  <c r="G164" i="1"/>
  <c r="E163" i="1"/>
  <c r="F163" i="1"/>
  <c r="G163" i="1"/>
  <c r="E162" i="1"/>
  <c r="F162" i="1"/>
  <c r="G162" i="1"/>
  <c r="E161" i="1"/>
  <c r="F161" i="1"/>
  <c r="G161" i="1"/>
  <c r="E160" i="1"/>
  <c r="F160" i="1"/>
  <c r="G160" i="1"/>
  <c r="E159" i="1"/>
  <c r="F159" i="1"/>
  <c r="G159" i="1"/>
  <c r="E158" i="1"/>
  <c r="F158" i="1"/>
  <c r="G158" i="1"/>
  <c r="E157" i="1"/>
  <c r="F157" i="1"/>
  <c r="G157" i="1"/>
  <c r="E156" i="1"/>
  <c r="F156" i="1"/>
  <c r="G156" i="1"/>
  <c r="E155" i="1"/>
  <c r="F155" i="1"/>
  <c r="G155" i="1"/>
  <c r="E154" i="1"/>
  <c r="F154" i="1"/>
  <c r="G154" i="1"/>
  <c r="E153" i="1"/>
  <c r="F153" i="1"/>
  <c r="G153" i="1"/>
  <c r="E152" i="1"/>
  <c r="F152" i="1"/>
  <c r="G152" i="1"/>
  <c r="E151" i="1"/>
  <c r="G151" i="1"/>
  <c r="E150" i="1"/>
  <c r="F150" i="1"/>
  <c r="G150" i="1"/>
  <c r="E149" i="1"/>
  <c r="F149" i="1"/>
  <c r="G149" i="1"/>
  <c r="E148" i="1"/>
  <c r="F148" i="1"/>
  <c r="G148" i="1"/>
  <c r="E147" i="1"/>
  <c r="F147" i="1"/>
  <c r="G147" i="1"/>
  <c r="E146" i="1"/>
  <c r="F146" i="1"/>
  <c r="G146" i="1"/>
  <c r="E145" i="1"/>
  <c r="F145" i="1"/>
  <c r="G145" i="1"/>
  <c r="E144" i="1"/>
  <c r="F144" i="1"/>
  <c r="G144" i="1"/>
  <c r="G143" i="1"/>
  <c r="E142" i="1"/>
  <c r="F142" i="1"/>
  <c r="G142" i="1"/>
  <c r="E141" i="1"/>
  <c r="F141" i="1"/>
  <c r="G141" i="1"/>
  <c r="G140" i="1"/>
  <c r="E139" i="1"/>
  <c r="F139" i="1"/>
  <c r="G139" i="1"/>
  <c r="E138" i="1"/>
  <c r="F138" i="1"/>
  <c r="G138" i="1"/>
  <c r="E137" i="1"/>
  <c r="F137" i="1"/>
  <c r="G137" i="1"/>
  <c r="E136" i="1"/>
  <c r="F136" i="1"/>
  <c r="G136" i="1"/>
  <c r="E135" i="1"/>
  <c r="F135" i="1"/>
  <c r="G135" i="1"/>
  <c r="E134" i="1"/>
  <c r="F134" i="1"/>
  <c r="G134" i="1"/>
  <c r="E133" i="1"/>
  <c r="F133" i="1"/>
  <c r="G133" i="1"/>
  <c r="E132" i="1"/>
  <c r="F132" i="1"/>
  <c r="G132" i="1"/>
  <c r="E131" i="1"/>
  <c r="F131" i="1"/>
  <c r="G131" i="1"/>
  <c r="E130" i="1"/>
  <c r="F130" i="1"/>
  <c r="G130" i="1"/>
  <c r="E129" i="1"/>
  <c r="F129" i="1"/>
  <c r="G129" i="1"/>
  <c r="E128" i="1"/>
  <c r="F128" i="1"/>
  <c r="G128" i="1"/>
  <c r="E127" i="1"/>
  <c r="G127" i="1"/>
  <c r="E126" i="1"/>
  <c r="F126" i="1"/>
  <c r="G126" i="1"/>
  <c r="E125" i="1"/>
  <c r="F125" i="1"/>
  <c r="G125" i="1"/>
  <c r="E124" i="1"/>
  <c r="F124" i="1"/>
  <c r="G124" i="1"/>
  <c r="E123" i="1"/>
  <c r="F123" i="1"/>
  <c r="G123" i="1"/>
  <c r="E122" i="1"/>
  <c r="F122" i="1"/>
  <c r="G122" i="1"/>
  <c r="E121" i="1"/>
  <c r="F121" i="1"/>
  <c r="G121" i="1"/>
  <c r="E120" i="1"/>
  <c r="F120" i="1"/>
  <c r="G120" i="1"/>
  <c r="E119" i="1"/>
  <c r="F119" i="1"/>
  <c r="G119" i="1"/>
  <c r="E118" i="1"/>
  <c r="F118" i="1"/>
  <c r="G118" i="1"/>
  <c r="E117" i="1"/>
  <c r="G117" i="1"/>
  <c r="E116" i="1"/>
  <c r="F116" i="1"/>
  <c r="G116" i="1"/>
  <c r="E115" i="1"/>
  <c r="F115" i="1"/>
  <c r="G115" i="1"/>
  <c r="E114" i="1"/>
  <c r="F114" i="1"/>
  <c r="G114" i="1"/>
  <c r="G113" i="1"/>
  <c r="E112" i="1"/>
  <c r="F112" i="1"/>
  <c r="G112" i="1"/>
  <c r="E111" i="1"/>
  <c r="F111" i="1"/>
  <c r="G111" i="1"/>
  <c r="E110" i="1"/>
  <c r="F110" i="1"/>
  <c r="G110" i="1"/>
  <c r="E109" i="1"/>
  <c r="F109" i="1"/>
  <c r="G109" i="1"/>
  <c r="E108" i="1"/>
  <c r="G108" i="1"/>
  <c r="E107" i="1"/>
  <c r="F107" i="1"/>
  <c r="G107" i="1"/>
  <c r="E106" i="1"/>
  <c r="F106" i="1"/>
  <c r="G106" i="1"/>
  <c r="F105" i="1"/>
  <c r="G105" i="1"/>
  <c r="E104" i="1"/>
  <c r="F104" i="1"/>
  <c r="G104" i="1"/>
  <c r="E103" i="1"/>
  <c r="F103" i="1"/>
  <c r="G103" i="1"/>
  <c r="E102" i="1"/>
  <c r="F102" i="1"/>
  <c r="G102" i="1"/>
  <c r="E101" i="1"/>
  <c r="F101" i="1"/>
  <c r="G101" i="1"/>
  <c r="E100" i="1"/>
  <c r="F100" i="1"/>
  <c r="G100" i="1"/>
  <c r="E99" i="1"/>
  <c r="F99" i="1"/>
  <c r="G99" i="1"/>
  <c r="E98" i="1"/>
  <c r="F98" i="1"/>
  <c r="G98" i="1"/>
  <c r="E97" i="1"/>
  <c r="F97" i="1"/>
  <c r="G97" i="1"/>
  <c r="G96" i="1"/>
  <c r="E95" i="1"/>
  <c r="F95" i="1"/>
  <c r="G95" i="1"/>
  <c r="E94" i="1"/>
  <c r="F94" i="1"/>
  <c r="G94" i="1"/>
  <c r="E93" i="1"/>
  <c r="F93" i="1"/>
  <c r="G93" i="1"/>
  <c r="E92" i="1"/>
  <c r="F92" i="1"/>
  <c r="G92" i="1"/>
  <c r="E91" i="1"/>
  <c r="F91" i="1"/>
  <c r="G91" i="1"/>
  <c r="E90" i="1"/>
  <c r="F90" i="1"/>
  <c r="G90" i="1"/>
  <c r="E89" i="1"/>
  <c r="F89" i="1"/>
  <c r="G89" i="1"/>
  <c r="E88" i="1"/>
  <c r="F88" i="1"/>
  <c r="G88" i="1"/>
  <c r="E87" i="1"/>
  <c r="F87" i="1"/>
  <c r="G87" i="1"/>
  <c r="E86" i="1"/>
  <c r="F86" i="1"/>
  <c r="G86" i="1"/>
  <c r="E85" i="1"/>
  <c r="F85" i="1"/>
  <c r="G85" i="1"/>
  <c r="E84" i="1"/>
  <c r="F84" i="1"/>
  <c r="G84" i="1"/>
  <c r="E83" i="1"/>
  <c r="F83" i="1"/>
  <c r="G83" i="1"/>
  <c r="E82" i="1"/>
  <c r="F82" i="1"/>
  <c r="G82" i="1"/>
  <c r="E81" i="1"/>
  <c r="F81" i="1"/>
  <c r="G81" i="1"/>
  <c r="E80" i="1"/>
  <c r="F80" i="1"/>
  <c r="G80" i="1"/>
  <c r="E79" i="1"/>
  <c r="F79" i="1"/>
  <c r="G79" i="1"/>
  <c r="E78" i="1"/>
  <c r="F78" i="1"/>
  <c r="G78" i="1"/>
  <c r="E77" i="1"/>
  <c r="F77" i="1"/>
  <c r="G77" i="1"/>
  <c r="E76" i="1"/>
  <c r="F76" i="1"/>
  <c r="G76" i="1"/>
  <c r="E75" i="1"/>
  <c r="F75" i="1"/>
  <c r="G75" i="1"/>
  <c r="E74" i="1"/>
  <c r="F74" i="1"/>
  <c r="G74" i="1"/>
  <c r="E73" i="1"/>
  <c r="F73" i="1"/>
  <c r="G73" i="1"/>
  <c r="E72" i="1"/>
  <c r="F72" i="1"/>
  <c r="G72" i="1"/>
  <c r="E71" i="1"/>
  <c r="F71" i="1"/>
  <c r="G71" i="1"/>
  <c r="E70" i="1"/>
  <c r="F70" i="1"/>
  <c r="G70" i="1"/>
  <c r="E69" i="1"/>
  <c r="F69" i="1"/>
  <c r="G69" i="1"/>
  <c r="E68" i="1"/>
  <c r="F68" i="1"/>
  <c r="G68" i="1"/>
  <c r="E67" i="1"/>
  <c r="F67" i="1"/>
  <c r="G67" i="1"/>
  <c r="G66" i="1"/>
  <c r="E65" i="1"/>
  <c r="F65" i="1"/>
  <c r="G65" i="1"/>
  <c r="E64" i="1"/>
  <c r="F64" i="1"/>
  <c r="G64" i="1"/>
  <c r="G63" i="1"/>
  <c r="E62" i="1"/>
  <c r="F62" i="1"/>
  <c r="G62" i="1"/>
  <c r="E61" i="1"/>
  <c r="F61" i="1"/>
  <c r="G61" i="1"/>
  <c r="E60" i="1"/>
  <c r="F60" i="1"/>
  <c r="G60" i="1"/>
  <c r="E59" i="1"/>
  <c r="F59" i="1"/>
  <c r="G59" i="1"/>
  <c r="E58" i="1"/>
  <c r="F58" i="1"/>
  <c r="G58" i="1"/>
  <c r="E57" i="1"/>
  <c r="F57" i="1"/>
  <c r="G57" i="1"/>
  <c r="E56" i="1"/>
  <c r="F56" i="1"/>
  <c r="G56" i="1"/>
  <c r="E55" i="1"/>
  <c r="F55" i="1"/>
  <c r="G55" i="1"/>
  <c r="E54" i="1"/>
  <c r="F54" i="1"/>
  <c r="G54" i="1"/>
  <c r="E53" i="1"/>
  <c r="F53" i="1"/>
  <c r="G53" i="1"/>
  <c r="E52" i="1"/>
  <c r="F52" i="1"/>
  <c r="G52" i="1"/>
  <c r="E51" i="1"/>
  <c r="F51" i="1"/>
  <c r="G51" i="1"/>
  <c r="E50" i="1"/>
  <c r="F50" i="1"/>
  <c r="G50" i="1"/>
  <c r="E49" i="1"/>
  <c r="F49" i="1"/>
  <c r="G49" i="1"/>
  <c r="G48" i="1"/>
  <c r="E47" i="1"/>
  <c r="F47" i="1"/>
  <c r="G47" i="1"/>
  <c r="E46" i="1"/>
  <c r="F46" i="1"/>
  <c r="G46" i="1"/>
  <c r="E45" i="1"/>
  <c r="F45" i="1"/>
  <c r="G45" i="1"/>
  <c r="E44" i="1"/>
  <c r="F44" i="1"/>
  <c r="G44" i="1"/>
  <c r="E43" i="1"/>
  <c r="F43" i="1"/>
  <c r="G43" i="1"/>
  <c r="E42" i="1"/>
  <c r="F42" i="1"/>
  <c r="G42" i="1"/>
  <c r="E41" i="1"/>
  <c r="F41" i="1"/>
  <c r="G41" i="1"/>
  <c r="E40" i="1"/>
  <c r="F40" i="1"/>
  <c r="G40" i="1"/>
  <c r="G39" i="1"/>
  <c r="E38" i="1"/>
  <c r="F38" i="1"/>
  <c r="G38" i="1"/>
  <c r="E37" i="1"/>
  <c r="F37" i="1"/>
  <c r="G37" i="1"/>
  <c r="G36" i="1"/>
  <c r="E35" i="1"/>
  <c r="F35" i="1"/>
  <c r="G35" i="1"/>
  <c r="E34" i="1"/>
  <c r="F34" i="1"/>
  <c r="G34" i="1"/>
  <c r="E33" i="1"/>
  <c r="F33" i="1"/>
  <c r="G33" i="1"/>
  <c r="E32" i="1"/>
  <c r="F32" i="1"/>
  <c r="G32" i="1"/>
  <c r="E31" i="1"/>
  <c r="F31" i="1"/>
  <c r="G31" i="1"/>
  <c r="E30" i="1"/>
  <c r="F30" i="1"/>
  <c r="G30" i="1"/>
  <c r="G29" i="1"/>
  <c r="E28" i="1"/>
  <c r="F28" i="1"/>
  <c r="G28" i="1"/>
  <c r="E27" i="1"/>
  <c r="F27" i="1"/>
  <c r="G27" i="1"/>
  <c r="E26" i="1"/>
  <c r="F26" i="1"/>
  <c r="G26" i="1"/>
  <c r="E25" i="1"/>
  <c r="F25" i="1"/>
  <c r="G25" i="1"/>
  <c r="E24" i="1"/>
  <c r="F24" i="1"/>
  <c r="G24" i="1"/>
  <c r="E23" i="1"/>
  <c r="F23" i="1"/>
  <c r="G23" i="1"/>
  <c r="E22" i="1"/>
  <c r="F22" i="1"/>
  <c r="G22" i="1"/>
  <c r="G21" i="1"/>
  <c r="G20" i="1"/>
  <c r="G19" i="1"/>
  <c r="E18" i="1"/>
  <c r="F18" i="1"/>
  <c r="G18" i="1"/>
  <c r="E17" i="1"/>
  <c r="F17" i="1"/>
  <c r="G17" i="1"/>
  <c r="E16" i="1"/>
  <c r="F16" i="1"/>
  <c r="G16" i="1"/>
  <c r="E15" i="1"/>
  <c r="G15" i="1"/>
  <c r="E14" i="1"/>
  <c r="G14" i="1"/>
  <c r="E13" i="1"/>
  <c r="F13" i="1"/>
  <c r="G13" i="1"/>
  <c r="E12" i="1"/>
  <c r="F12" i="1"/>
  <c r="G12" i="1"/>
  <c r="E11" i="1"/>
  <c r="F11" i="1"/>
  <c r="G11" i="1"/>
  <c r="E10" i="1"/>
  <c r="F10" i="1"/>
  <c r="G10" i="1"/>
  <c r="E9" i="1"/>
  <c r="F9" i="1"/>
  <c r="G9" i="1"/>
  <c r="E8" i="1"/>
  <c r="F8" i="1"/>
  <c r="G8" i="1"/>
  <c r="G7" i="1"/>
  <c r="G6" i="1"/>
  <c r="E5" i="1"/>
  <c r="F5" i="1"/>
  <c r="G5" i="1"/>
  <c r="E4" i="1"/>
  <c r="F4" i="1"/>
  <c r="G4" i="1"/>
  <c r="E3" i="1"/>
  <c r="F3" i="1"/>
  <c r="G3" i="1"/>
</calcChain>
</file>

<file path=xl/sharedStrings.xml><?xml version="1.0" encoding="utf-8"?>
<sst xmlns="http://schemas.openxmlformats.org/spreadsheetml/2006/main" count="5546" uniqueCount="644">
  <si>
    <t>Item # Case</t>
  </si>
  <si>
    <t>Description</t>
  </si>
  <si>
    <t>Case Weight</t>
  </si>
  <si>
    <t>Case Price Per Pound</t>
  </si>
  <si>
    <t>Item # Bulk Bag</t>
  </si>
  <si>
    <t>Bulk Bag Weight</t>
  </si>
  <si>
    <t>Item # Package</t>
  </si>
  <si>
    <t>Package Weight</t>
  </si>
  <si>
    <t>Order Item #</t>
  </si>
  <si>
    <t>Order Qty</t>
  </si>
  <si>
    <t>MIXED NUTS</t>
  </si>
  <si>
    <t>R&amp;S</t>
  </si>
  <si>
    <t>R/No</t>
  </si>
  <si>
    <t xml:space="preserve">ALMONDS </t>
  </si>
  <si>
    <t>UNBLANCHED=WITH SKIN          BLANCHED=WITHOUT SKIN</t>
  </si>
  <si>
    <t>Raw</t>
  </si>
  <si>
    <t>CASHEWS</t>
  </si>
  <si>
    <t>PECANS</t>
  </si>
  <si>
    <t>WALNUTS</t>
  </si>
  <si>
    <t>PEANUTS</t>
  </si>
  <si>
    <t>OTHER NUTS</t>
  </si>
  <si>
    <t>IN SHELL NUTS</t>
  </si>
  <si>
    <t>SNACK MIXES</t>
  </si>
  <si>
    <t>PRETZELS &amp; SALTED SNACKS</t>
  </si>
  <si>
    <t>DRIED FRUIT</t>
  </si>
  <si>
    <t>WRAPPED CANDY</t>
  </si>
  <si>
    <t>UNWRAPPED CANDY</t>
  </si>
  <si>
    <t>Licorice Bridge Mix</t>
  </si>
  <si>
    <t>Licorice Gems</t>
  </si>
  <si>
    <t>Licorice Twists Cinnamon</t>
  </si>
  <si>
    <t>Mike &amp; Ike – Fruit Jells</t>
  </si>
  <si>
    <t>Orange Slices</t>
  </si>
  <si>
    <t>TAFFY</t>
  </si>
  <si>
    <t>GUMMIES</t>
  </si>
  <si>
    <t>GUM &amp; JAWBREAKERS</t>
  </si>
  <si>
    <t>SUGAR FREE CANDY</t>
  </si>
  <si>
    <t>YOGURT</t>
  </si>
  <si>
    <t>DARK CHOCOLATE</t>
  </si>
  <si>
    <t>MILK CHOCOLATE</t>
  </si>
  <si>
    <t>MIXED CHOCOLATE</t>
  </si>
  <si>
    <t>SMOOTH AND MELTY MINTS</t>
  </si>
  <si>
    <t xml:space="preserve">Item # </t>
  </si>
  <si>
    <t>Count</t>
  </si>
  <si>
    <t>Price</t>
  </si>
  <si>
    <t>COUNT GOODS</t>
  </si>
  <si>
    <t>12 ct.</t>
  </si>
  <si>
    <t>Big Bruiser Jawbreakers – Assorted Colors</t>
  </si>
  <si>
    <t>24 ct.</t>
  </si>
  <si>
    <t>Candy Necklaces – Extra Long</t>
  </si>
  <si>
    <t>Candy Necklaces Sour – Extra Long</t>
  </si>
  <si>
    <t>Gummy Pet Dinosaurs</t>
  </si>
  <si>
    <t>Gummy Pet Rats</t>
  </si>
  <si>
    <t>Gummy Pet Tarantulas</t>
  </si>
  <si>
    <t>Lollibeans Jelly Belly Lollipops</t>
  </si>
  <si>
    <t>48 ct.</t>
  </si>
  <si>
    <t>Soda Pop Shoppe – Jelly Belly Jelly Beans</t>
  </si>
  <si>
    <t>25 lb.</t>
  </si>
  <si>
    <t>30 lb.</t>
  </si>
  <si>
    <t>Unblanched Whole Almonds</t>
  </si>
  <si>
    <t>50 lb.</t>
  </si>
  <si>
    <t>Blanched Whole Almonds</t>
  </si>
  <si>
    <t>Diced Dry Rst. Medium Almonds 22/8</t>
  </si>
  <si>
    <t>Sliced Natural Almonds</t>
  </si>
  <si>
    <t>Sliced/Dry Roasted Almonds</t>
  </si>
  <si>
    <t>45 lb.</t>
  </si>
  <si>
    <t>Slivered Blanched Almonds</t>
  </si>
  <si>
    <t>Hickory Smoked Almonds</t>
  </si>
  <si>
    <t>Honey Toasted Cashews</t>
  </si>
  <si>
    <t>20 lb.</t>
  </si>
  <si>
    <t>Cashew Pieces</t>
  </si>
  <si>
    <t>Honey Toasted Pecans</t>
  </si>
  <si>
    <t>Pecan Halves</t>
  </si>
  <si>
    <t xml:space="preserve">Pecan Pieces – Medium </t>
  </si>
  <si>
    <t>Pecan Pieces – Small/Medium</t>
  </si>
  <si>
    <t>35 lb.</t>
  </si>
  <si>
    <t>Light Walnut Halves &amp; Pieces</t>
  </si>
  <si>
    <t>Light Walnut Pieces</t>
  </si>
  <si>
    <t>Honey Roasted Peanuts</t>
  </si>
  <si>
    <t>Hot and Spicy Peanuts</t>
  </si>
  <si>
    <t>Spanish Peanuts (with skin)</t>
  </si>
  <si>
    <t>Blanched Virginia Peanuts</t>
  </si>
  <si>
    <t>Granulated Peanuts - Dry Roasted</t>
  </si>
  <si>
    <t>44 lb.</t>
  </si>
  <si>
    <t>Hazelnuts (Filberts) Blanched</t>
  </si>
  <si>
    <t>Hazelnuts (Filberts) Natural</t>
  </si>
  <si>
    <t>Macadamia Nuts 90% Whole</t>
  </si>
  <si>
    <t>Macadamia Hv. &amp; Pcs. – Style 4</t>
  </si>
  <si>
    <t>Pepitas (Pumpkin Seeds)</t>
  </si>
  <si>
    <t>27.5 lb.</t>
  </si>
  <si>
    <t>Pine Nuts</t>
  </si>
  <si>
    <t>Pistachios</t>
  </si>
  <si>
    <t>Soy Nuts</t>
  </si>
  <si>
    <t>Sunflower Kernels</t>
  </si>
  <si>
    <t>18 lb.</t>
  </si>
  <si>
    <t>Pumpkin Seeds (White)</t>
  </si>
  <si>
    <t>Banana Split: White &amp; Milk Chocolate Chips, Walnuts Raw, Pecan Pieces Raw, Diced Pineapple, Banana Chips, Cranberries, Strawberries.</t>
  </si>
  <si>
    <t>For Your Health: Cranberries, Unblanched Almonds Raw, Walnuts Raw.</t>
  </si>
  <si>
    <t>Gorp: Ernies (M&amp;M Style Candy), Dark Raisins, Blanched Virginia Peanuts R/No, Walnuts Raw.</t>
  </si>
  <si>
    <t>Hot Creole Crunch: Cajun Hot Corn Sticks, Chili Rice Crackers, Hot and Spicy Peanuts, Spanish Peanuts R&amp;S, Toasted Corn Nuts, Pepitas (Pumpkin Seeds) R&amp;S.</t>
  </si>
  <si>
    <t>10 lb.</t>
  </si>
  <si>
    <t>Nut House Classic: Blanched Virginia Peanuts R&amp;S, Ernies (M&amp;M Style Candy), Peanut Gems (Peanut M&amp;M Style Candy), Unblanched Almonds R&amp;S, Pecan Halves R&amp;S, Large Cashews R&amp;S.</t>
  </si>
  <si>
    <t>Oriental Mix: Blanched Virginia Peanuts R/No, Sesame Sticks, Green Peas R&amp;S, Chili Rice Crackers, Mixed Rice Crackers.</t>
  </si>
  <si>
    <t>Peanut Passion: Butter Toffee Peanuts, Boston Baked Beans, French Burnt Peanuts, Blanched Virginia Peanuts R/No.</t>
  </si>
  <si>
    <t>Rhino Chow: Cheddar Sesame Sticks, Pepitas (Pumpkin Seeds) R&amp;S, Chili Rice Crackers, Hot and Spicy Peanuts, Hickory Smoked Almonds.</t>
  </si>
  <si>
    <t>Snackens: Breadsticks, Pretzel Rods, Garlic Rye Chips, Sesame Breadsticks.</t>
  </si>
  <si>
    <t>Trail Mix: Dark and Golden Raisins, Sunflower Kernels Raw, Unblanched Almonds Raw, Cashew Pieces Raw, Unsweetened Coconut Ribbon.</t>
  </si>
  <si>
    <t>Corn Chips w/ Flax Seeds- Salted</t>
  </si>
  <si>
    <t>32 lb.</t>
  </si>
  <si>
    <t>Corn Sticks – Cajun Hot</t>
  </si>
  <si>
    <t>Corn Nuts – Original Toasted</t>
  </si>
  <si>
    <t>Green Peas R&amp;S</t>
  </si>
  <si>
    <t>22 lb.</t>
  </si>
  <si>
    <t xml:space="preserve">Green Peas – Wasabi </t>
  </si>
  <si>
    <t>Pretzel Bites – Peanut Butter</t>
  </si>
  <si>
    <t>Pretzel Twists – Mini</t>
  </si>
  <si>
    <t xml:space="preserve">Rice Crackers – Chili </t>
  </si>
  <si>
    <t xml:space="preserve">Rice Crackers – Mixed </t>
  </si>
  <si>
    <t>40 lb.</t>
  </si>
  <si>
    <t xml:space="preserve">Sesame Sticks – Garlic </t>
  </si>
  <si>
    <t>15 lb.</t>
  </si>
  <si>
    <t>Sesame Sticks – Honey Roasted</t>
  </si>
  <si>
    <t xml:space="preserve">Sesame Sticks – Regular </t>
  </si>
  <si>
    <t>Vegetable Chips – High  Vitamin</t>
  </si>
  <si>
    <t>Apple Rings</t>
  </si>
  <si>
    <t>Apricots</t>
  </si>
  <si>
    <t>28 lb.</t>
  </si>
  <si>
    <t>Banana Chips</t>
  </si>
  <si>
    <t>14 lb.</t>
  </si>
  <si>
    <t>Sliced Cranberries</t>
  </si>
  <si>
    <t>Coconut Chips – Natural (No Sulfur)</t>
  </si>
  <si>
    <t xml:space="preserve">Coconut – Sweetened – Shredded </t>
  </si>
  <si>
    <t xml:space="preserve">Coconut – Toasted </t>
  </si>
  <si>
    <t xml:space="preserve">Coconut – Unsweetened – Shredded </t>
  </si>
  <si>
    <t xml:space="preserve">Dates – Pitted </t>
  </si>
  <si>
    <t>Date Pieces</t>
  </si>
  <si>
    <t>Mango Slices</t>
  </si>
  <si>
    <t>Chili Mango Slices</t>
  </si>
  <si>
    <t>Papaya Diced</t>
  </si>
  <si>
    <t>Peach Halves</t>
  </si>
  <si>
    <t>Pear Halves</t>
  </si>
  <si>
    <t>Pineapple Chunks</t>
  </si>
  <si>
    <t>Pineapple Diced</t>
  </si>
  <si>
    <t>Plums – Pitted (Prunes)</t>
  </si>
  <si>
    <t xml:space="preserve">Raisins – Golden – Seedless </t>
  </si>
  <si>
    <t xml:space="preserve">Raisins – Dark – Seedless </t>
  </si>
  <si>
    <t>Strawberries</t>
  </si>
  <si>
    <t>12 lb.</t>
  </si>
  <si>
    <t>Atomic Fireballs</t>
  </si>
  <si>
    <t xml:space="preserve">Jolly Ranchers – Assorted </t>
  </si>
  <si>
    <t>27 lb.</t>
  </si>
  <si>
    <t>Assorted Fruit Slices</t>
  </si>
  <si>
    <t>Boston Baked Beans</t>
  </si>
  <si>
    <t>Butter Toffee Almonds</t>
  </si>
  <si>
    <t>Butter Toffee Peanuts</t>
  </si>
  <si>
    <t>Caramelized Mixed Nuts</t>
  </si>
  <si>
    <t>Cherry Sours</t>
  </si>
  <si>
    <t>Chewy Sprees</t>
  </si>
  <si>
    <t>Cinnamon Bears</t>
  </si>
  <si>
    <t>Cinnamon Toffee Peanuts</t>
  </si>
  <si>
    <t>21 lb.</t>
  </si>
  <si>
    <t>French Burnt Peanuts</t>
  </si>
  <si>
    <t>Fruit Runts</t>
  </si>
  <si>
    <t>Hot Tamales</t>
  </si>
  <si>
    <t xml:space="preserve">Jelly Beans – Assorted </t>
  </si>
  <si>
    <t xml:space="preserve">Jelly Belly - 49 Flavor Mix </t>
  </si>
  <si>
    <t xml:space="preserve">Jordan Almonds – Pastel </t>
  </si>
  <si>
    <t xml:space="preserve">Jordan Almonds – White </t>
  </si>
  <si>
    <t>Lemon Drops</t>
  </si>
  <si>
    <t>Licorice Allsorts</t>
  </si>
  <si>
    <t>26.4 lb.</t>
  </si>
  <si>
    <t>Sour Patch Kids</t>
  </si>
  <si>
    <t>Spice Drops</t>
  </si>
  <si>
    <t>Swedish Fish</t>
  </si>
  <si>
    <t>Cinnamon Taffy</t>
  </si>
  <si>
    <t>Peppermint Taffy</t>
  </si>
  <si>
    <t>Salt Water Taffy Assortment</t>
  </si>
  <si>
    <t>Tropical Taffy Assortment</t>
  </si>
  <si>
    <t xml:space="preserve">Gummi Gold Bears – Haribo </t>
  </si>
  <si>
    <t xml:space="preserve">Gummi Peaches – Haribo </t>
  </si>
  <si>
    <t xml:space="preserve">Gummi Raspberries – Haribo </t>
  </si>
  <si>
    <t xml:space="preserve">Gummi Twin Cherries – Haribo </t>
  </si>
  <si>
    <t>Gummy Baby Bear Cubs</t>
  </si>
  <si>
    <t>Gummy Bears – 12 Flavors</t>
  </si>
  <si>
    <t>Gummy Butterflies</t>
  </si>
  <si>
    <t>Gummy Peach Rings</t>
  </si>
  <si>
    <t>Gummy Worms</t>
  </si>
  <si>
    <t xml:space="preserve">Sour Gummy Worms </t>
  </si>
  <si>
    <t>5800 ct. Ball Gum – Assorted Colors (.56”)</t>
  </si>
  <si>
    <t>5800 ct.</t>
  </si>
  <si>
    <t>1” Bizarre Timebreaker Jawbreakers</t>
  </si>
  <si>
    <t>975 ct.</t>
  </si>
  <si>
    <t>2 ¼” Bizarre Timebreaker Jawbreakers</t>
  </si>
  <si>
    <t>72 ct.</t>
  </si>
  <si>
    <t>2 ¼ Psychedelic Jawbreakers</t>
  </si>
  <si>
    <t>Yogurt Almonds</t>
  </si>
  <si>
    <t>Yogurt Cranberries</t>
  </si>
  <si>
    <t>Yogurt Peanuts</t>
  </si>
  <si>
    <t>Yogurt Pretzels</t>
  </si>
  <si>
    <t>Yogurt Raisins</t>
  </si>
  <si>
    <t>Dark Chocolate Almonds</t>
  </si>
  <si>
    <t>Dark Chocolate Alpine Mints – Pastel Colors</t>
  </si>
  <si>
    <t>Dark Chocolate Coffee Beans</t>
  </si>
  <si>
    <t>Dark Chocolate Dried Cherries</t>
  </si>
  <si>
    <t>Dark Chocolate Dried Cranberries</t>
  </si>
  <si>
    <t>6.6 lb.</t>
  </si>
  <si>
    <t>Dark Chocolate Malt Balls</t>
  </si>
  <si>
    <t>Dark Chocolate Mints</t>
  </si>
  <si>
    <t>Dark Chocolate Nonpareils</t>
  </si>
  <si>
    <t>Dark Chocolate Raisins</t>
  </si>
  <si>
    <t>Dark Chocolate Pretzel Sticklets</t>
  </si>
  <si>
    <t>Dark Chocolate Walnuts</t>
  </si>
  <si>
    <t>Dark &amp; Milk Chocolate Bridge Mix</t>
  </si>
  <si>
    <t>Milk Chocolate Almonds</t>
  </si>
  <si>
    <t>Milk Chocolate Animal Crackers</t>
  </si>
  <si>
    <t>Milk Chocolate Caramels</t>
  </si>
  <si>
    <t>Milk Chocolate Cashews</t>
  </si>
  <si>
    <t>Milk Chocolate Coconut Clusters</t>
  </si>
  <si>
    <t>Milk Chocolate English Toffee</t>
  </si>
  <si>
    <t>Milk Chocolate Ernies (M&amp;M Style)</t>
  </si>
  <si>
    <t>Milk Chocolate Graham Crackers</t>
  </si>
  <si>
    <t>Milk Chocolate Malt Balls – Double Dipped</t>
  </si>
  <si>
    <t>5 lb.</t>
  </si>
  <si>
    <t>Milk Chocolate Mint Cookie Malt Balls</t>
  </si>
  <si>
    <t>Milk Chocolate Muddy Bears (Gummy Bears)</t>
  </si>
  <si>
    <t>Milk Chocolate Peanut Caramel Patties</t>
  </si>
  <si>
    <t>Milk Chocolate Peanut Clusters</t>
  </si>
  <si>
    <t>Milk Chocolate Peanut Gems (M&amp;M Style)</t>
  </si>
  <si>
    <t>Milk Chocolate Peanuts – Double Dipped</t>
  </si>
  <si>
    <t>Milk Chocolate Peanuts – Panned</t>
  </si>
  <si>
    <t>Milk Chocolate Pecan Caramel Patties</t>
  </si>
  <si>
    <t>Milk Chocolate Pecans</t>
  </si>
  <si>
    <t>Milk Chocolate Pretzels</t>
  </si>
  <si>
    <t>Milk Chocolate Raisins</t>
  </si>
  <si>
    <t>Milk Chocolate Reese’s Pieces</t>
  </si>
  <si>
    <t>Milk Chocolate Rocks</t>
  </si>
  <si>
    <t>Milk Chocolate Stars</t>
  </si>
  <si>
    <t>Tuxedo Pretzels (Milk Chocolate and Yogurt)</t>
  </si>
  <si>
    <t>Smooth &amp; Melty Mints – Pastel – Large</t>
  </si>
  <si>
    <t xml:space="preserve">Smooth &amp; Melty Mints – Pastel – Mini </t>
  </si>
  <si>
    <t>1000 ct. Milk Chocolate Chips</t>
  </si>
  <si>
    <t>700 ct. White Chocolate Chips</t>
  </si>
  <si>
    <t>Mini Semisweet Chocolate Gems</t>
  </si>
  <si>
    <t>36 lb.</t>
  </si>
  <si>
    <t>Mini Reese’s Pieces</t>
  </si>
  <si>
    <t>Praline Pecan Bites</t>
  </si>
  <si>
    <t>3 lb.</t>
  </si>
  <si>
    <t>4.5 lb.</t>
  </si>
  <si>
    <t>7 lb.</t>
  </si>
  <si>
    <t>Crazy for Cranberries: Cranberries, White Chocolate Chips, Unblanched Almonds R/No, Cashew Pieces R/No, Blanched Virginia Peanuts R/No.</t>
  </si>
  <si>
    <t>Forbidden Fruit: Apples, Cranberries, Apricots, Papaya, Pineapple.</t>
  </si>
  <si>
    <t>Corn Jacks – Chili Cheese</t>
  </si>
  <si>
    <t>Black Mission Figs</t>
  </si>
  <si>
    <t>Kiwi Slices</t>
  </si>
  <si>
    <t>Ginger - Diced</t>
  </si>
  <si>
    <t xml:space="preserve">Licorice Red Australian - Gourmet </t>
  </si>
  <si>
    <t>Licorice Black Australian - Gourmet</t>
  </si>
  <si>
    <t>Licorice Twists Red</t>
  </si>
  <si>
    <t xml:space="preserve">Licorice Twists Black </t>
  </si>
  <si>
    <t>Sugar Free Almonds – Milk Chocolate</t>
  </si>
  <si>
    <t>Sugar Free Raisins – Milk Chocolate</t>
  </si>
  <si>
    <t>Sugar Free Salt Water Taffy</t>
  </si>
  <si>
    <t>Sugar Free Peanuts – Milk Chocolate</t>
  </si>
  <si>
    <t>Candy Sticks (Cigarettes)</t>
  </si>
  <si>
    <t>36 ct.</t>
  </si>
  <si>
    <t>Gold Mine Gum Pouches</t>
  </si>
  <si>
    <t>Gummy Pet Gators</t>
  </si>
  <si>
    <t>Each</t>
  </si>
  <si>
    <t>Necco Wafers - Assorted Flavors</t>
  </si>
  <si>
    <t>Pez Dispensers - Colorado Rockies</t>
  </si>
  <si>
    <t>Pez Refills - Assorted Fruit Flavors</t>
  </si>
  <si>
    <t>Pop Rocks - Blue Razz</t>
  </si>
  <si>
    <t>Pop Rocks - Cherry</t>
  </si>
  <si>
    <t>Pop Rocks - Cotton Candy</t>
  </si>
  <si>
    <t>Pop Rocks - Grape</t>
  </si>
  <si>
    <t>Pop Rocks - Tropical Punch</t>
  </si>
  <si>
    <t>Pop Rocks - Watermelon</t>
  </si>
  <si>
    <t>Razzles</t>
  </si>
  <si>
    <t>Rock Candy Crystal Sticks</t>
  </si>
  <si>
    <t>Nik-L-Nip Wax Bottles</t>
  </si>
  <si>
    <t>Wack-O-Wax Lips</t>
  </si>
  <si>
    <t>Large Cashews (320 ct.)</t>
  </si>
  <si>
    <t>Sour Patch Watermelon</t>
  </si>
  <si>
    <t>Raspberry Yogurt Pretzels</t>
  </si>
  <si>
    <t>13 lb.</t>
  </si>
  <si>
    <t>ITEM_NO</t>
  </si>
  <si>
    <t>STK_UNIT</t>
  </si>
  <si>
    <t>5 LBS</t>
  </si>
  <si>
    <t>25 LB</t>
  </si>
  <si>
    <t>EACH</t>
  </si>
  <si>
    <t>12 CT</t>
  </si>
  <si>
    <t>INACTIVE</t>
  </si>
  <si>
    <t>16 OZ</t>
  </si>
  <si>
    <t>12 OZ</t>
  </si>
  <si>
    <t>8 OZ</t>
  </si>
  <si>
    <t>25 CT</t>
  </si>
  <si>
    <t>50 LB</t>
  </si>
  <si>
    <t>24 / 6 OZ</t>
  </si>
  <si>
    <t>27 LBS</t>
  </si>
  <si>
    <t>CASE</t>
  </si>
  <si>
    <t>30 LB</t>
  </si>
  <si>
    <t>14 OZ</t>
  </si>
  <si>
    <t>36 LB</t>
  </si>
  <si>
    <t>10 LB</t>
  </si>
  <si>
    <t>22 LBS</t>
  </si>
  <si>
    <t>DRUM</t>
  </si>
  <si>
    <t>15 LBS</t>
  </si>
  <si>
    <t>20 LB</t>
  </si>
  <si>
    <t>4/1LB</t>
  </si>
  <si>
    <t>40 LB</t>
  </si>
  <si>
    <t>3 LBS</t>
  </si>
  <si>
    <t>TOTE</t>
  </si>
  <si>
    <t>1 ROLL</t>
  </si>
  <si>
    <t>160 LBS</t>
  </si>
  <si>
    <t>24/15 OZ</t>
  </si>
  <si>
    <t>36 CT</t>
  </si>
  <si>
    <t>64 CT</t>
  </si>
  <si>
    <t>4 OZ</t>
  </si>
  <si>
    <t>24 LB</t>
  </si>
  <si>
    <t>11 LBS</t>
  </si>
  <si>
    <t>100 OZ</t>
  </si>
  <si>
    <t>9 OZ</t>
  </si>
  <si>
    <t>18 LBS</t>
  </si>
  <si>
    <t>6 / 2 OZ</t>
  </si>
  <si>
    <t>12.7 OZ</t>
  </si>
  <si>
    <t>1.5 OZ</t>
  </si>
  <si>
    <t>5 GALLON</t>
  </si>
  <si>
    <t>1 GALLON</t>
  </si>
  <si>
    <t>6 OZ</t>
  </si>
  <si>
    <t>1 LB</t>
  </si>
  <si>
    <t>30 OZ</t>
  </si>
  <si>
    <t>100 CT</t>
  </si>
  <si>
    <t>3 OZ</t>
  </si>
  <si>
    <t>44 LB</t>
  </si>
  <si>
    <t>24CT</t>
  </si>
  <si>
    <t>48 CT</t>
  </si>
  <si>
    <t>20 OZ</t>
  </si>
  <si>
    <t>18 CT</t>
  </si>
  <si>
    <t>28 LB</t>
  </si>
  <si>
    <t>7 LBS</t>
  </si>
  <si>
    <t>24 / 8 OZ</t>
  </si>
  <si>
    <t>21 LBS</t>
  </si>
  <si>
    <t>35 LB</t>
  </si>
  <si>
    <t>32 LBS</t>
  </si>
  <si>
    <t>1175BLU</t>
  </si>
  <si>
    <t>55 lb</t>
  </si>
  <si>
    <t>27.5 LB</t>
  </si>
  <si>
    <t>5 OZ</t>
  </si>
  <si>
    <t>45 lb</t>
  </si>
  <si>
    <t>12 LBS</t>
  </si>
  <si>
    <t>4.5 LBS</t>
  </si>
  <si>
    <t>10 CT</t>
  </si>
  <si>
    <t>22 OZ</t>
  </si>
  <si>
    <t>13 lbs</t>
  </si>
  <si>
    <t>12.8 LBS</t>
  </si>
  <si>
    <t>26.4 LB CASE</t>
  </si>
  <si>
    <t>4.4 LB</t>
  </si>
  <si>
    <t>6 / 144CT</t>
  </si>
  <si>
    <t>144 CT</t>
  </si>
  <si>
    <t>96CT</t>
  </si>
  <si>
    <t>2 / 12CT</t>
  </si>
  <si>
    <t>2.2 LBS</t>
  </si>
  <si>
    <t>7 OZ</t>
  </si>
  <si>
    <t>24 / 6.75 OZ</t>
  </si>
  <si>
    <t>6 / 12CT</t>
  </si>
  <si>
    <t>6 CT</t>
  </si>
  <si>
    <t>2-100000</t>
  </si>
  <si>
    <t>1 8 OZ CAN</t>
  </si>
  <si>
    <t>14 LBS</t>
  </si>
  <si>
    <t>12CT DISPLAY</t>
  </si>
  <si>
    <t>28 OZ</t>
  </si>
  <si>
    <t>24 OZ</t>
  </si>
  <si>
    <t>16 LBS</t>
  </si>
  <si>
    <t>25 / 3 OZ</t>
  </si>
  <si>
    <t>100 / 4 OZ</t>
  </si>
  <si>
    <t>7 1/2 LB</t>
  </si>
  <si>
    <t>120 CT DISPLAY</t>
  </si>
  <si>
    <t>PERSONAL</t>
  </si>
  <si>
    <t>50 CT</t>
  </si>
  <si>
    <t>25 / 4 OZ</t>
  </si>
  <si>
    <t>11 OZ</t>
  </si>
  <si>
    <t>48 OZ</t>
  </si>
  <si>
    <t>6 / 3 OZ</t>
  </si>
  <si>
    <t>SMALL</t>
  </si>
  <si>
    <t>MEDIUM</t>
  </si>
  <si>
    <t>23 LB</t>
  </si>
  <si>
    <t>26 LB</t>
  </si>
  <si>
    <t>20 CT DISP</t>
  </si>
  <si>
    <t>34 LBS</t>
  </si>
  <si>
    <t>60 LB</t>
  </si>
  <si>
    <t>80 LBS</t>
  </si>
  <si>
    <t>6 LB</t>
  </si>
  <si>
    <t>6 / 6 OZ</t>
  </si>
  <si>
    <t>6 / 5 OZ</t>
  </si>
  <si>
    <t>6 / 4 OZ</t>
  </si>
  <si>
    <t>6 / 4.5 OZ</t>
  </si>
  <si>
    <t>6.6 LB</t>
  </si>
  <si>
    <t>7.5 LBS</t>
  </si>
  <si>
    <t>10.5 OZ</t>
  </si>
  <si>
    <t>10 OZ</t>
  </si>
  <si>
    <t>4.5 OZ</t>
  </si>
  <si>
    <t>13 OZ</t>
  </si>
  <si>
    <t>9 oz</t>
  </si>
  <si>
    <t>5.5 OZ</t>
  </si>
  <si>
    <t>13.5 OZ</t>
  </si>
  <si>
    <t>15 OZ</t>
  </si>
  <si>
    <t>3.5 OZ</t>
  </si>
  <si>
    <t>14.5 OZ</t>
  </si>
  <si>
    <t>12 / 3.2 OZ.</t>
  </si>
  <si>
    <t>12 / 6.5 OZ.</t>
  </si>
  <si>
    <t>12 / 4 OZ.</t>
  </si>
  <si>
    <t>12 / 2.5 OZ.</t>
  </si>
  <si>
    <t>12 / 7.5 OZ.</t>
  </si>
  <si>
    <t>12 / 4.5 OZ.</t>
  </si>
  <si>
    <t>12 / 6 OZ.</t>
  </si>
  <si>
    <t>12 / 8 OZ.</t>
  </si>
  <si>
    <t>12 / 5 OZ.</t>
  </si>
  <si>
    <t>12 / 9 OZ.</t>
  </si>
  <si>
    <t>39 LBS</t>
  </si>
  <si>
    <t>LOTS_OF_CASHEWS</t>
  </si>
  <si>
    <t>MOTHER'S</t>
  </si>
  <si>
    <t>SAMPLE 14 OZ BAG</t>
  </si>
  <si>
    <t>SAMPLE CASE NUTS</t>
  </si>
  <si>
    <t>TEST</t>
  </si>
  <si>
    <t>TIN .75</t>
  </si>
  <si>
    <t>TIN 1.0</t>
  </si>
  <si>
    <t>TIN 1.5</t>
  </si>
  <si>
    <t>TIN 2.0</t>
  </si>
  <si>
    <t>TIN 3.0</t>
  </si>
  <si>
    <t>TIN 3.5 POPCORN</t>
  </si>
  <si>
    <t>TIN 5.0</t>
  </si>
  <si>
    <t>TIN 6.5 POPCORN</t>
  </si>
  <si>
    <t>Cinamon Toffee Almonds</t>
  </si>
  <si>
    <t>X1</t>
  </si>
  <si>
    <t>X13</t>
  </si>
  <si>
    <t>X3</t>
  </si>
  <si>
    <t>X9</t>
  </si>
  <si>
    <t>Pop Rocks - Strawberry</t>
  </si>
  <si>
    <t>Cherry Nut Harvest: Diced Pineapple, Cranberries, Cherries, Walnuts Raw, Unblanched Almonds Raw, Pecan Halves Raw, Large Cashews R/No, Cinnamon Toffee Peanuts.</t>
  </si>
  <si>
    <t>Jerry’s Favorite Trail Mix: Ernies (M&amp;M Style Candy), Dark Raisins, Spanish Peanuts R&amp;S, Blanched Virginia Peanuts R&amp;S, Cashew Pieces R&amp;S.</t>
  </si>
  <si>
    <t>Cherries</t>
  </si>
  <si>
    <t>Baby Bottle Pops</t>
  </si>
  <si>
    <t>Bean Boozled Jelly Belly Jelly Beans</t>
  </si>
  <si>
    <t>18 ct.</t>
  </si>
  <si>
    <t>Wack-O-Wax Mustaches</t>
  </si>
  <si>
    <t>3 3/8" Mega Bruiser Jawbreakers</t>
  </si>
  <si>
    <t>6 ct.</t>
  </si>
  <si>
    <t>4615..</t>
  </si>
  <si>
    <t>4.4 lb.</t>
  </si>
  <si>
    <t>Gummy Sour Triple Bears</t>
  </si>
  <si>
    <t>31 LBS</t>
  </si>
  <si>
    <t>16.5 OZ.</t>
  </si>
  <si>
    <t>12 / 10.5 OZ.</t>
  </si>
  <si>
    <t>12 / 10 OZ.</t>
  </si>
  <si>
    <t>12 / 11 OZ.</t>
  </si>
  <si>
    <t>12 / 7 OZ.</t>
  </si>
  <si>
    <t>12 / 12 OZ.</t>
  </si>
  <si>
    <t>Marich Natural Holland Mints</t>
  </si>
  <si>
    <t>Marich Milk Chocolate Almonds</t>
  </si>
  <si>
    <t>Marich Milk Chocolate Raisins</t>
  </si>
  <si>
    <t>Marich Milk Chocolate Peanuts</t>
  </si>
  <si>
    <t>Marich Chocolate Espresso Beans</t>
  </si>
  <si>
    <t>Marich Tuxedo Beans</t>
  </si>
  <si>
    <t>Marich Pastel Cherries</t>
  </si>
  <si>
    <t>Marich Chocolate Berry Blues</t>
  </si>
  <si>
    <t>Marich Chocolate Rapberries</t>
  </si>
  <si>
    <t>Marich Chocolate Malt Balls</t>
  </si>
  <si>
    <t>Marich Raspberry Trufflz</t>
  </si>
  <si>
    <t>6.5 OZ</t>
  </si>
  <si>
    <t>17 OZ.</t>
  </si>
  <si>
    <t>6 / 8 OZ.</t>
  </si>
  <si>
    <t>11.5 OZ</t>
  </si>
  <si>
    <t>Bubble Gum Sticks (Cigarettes)</t>
  </si>
  <si>
    <t xml:space="preserve">24 ct. </t>
  </si>
  <si>
    <t>Pez Dispensers - Various</t>
  </si>
  <si>
    <t>Pop Rocks - Bubble Gum</t>
  </si>
  <si>
    <t>Natural Pistachios</t>
  </si>
  <si>
    <t>Sugar Free Gummy Bears</t>
  </si>
  <si>
    <t>31 lb.</t>
  </si>
  <si>
    <t>Assorted Fruit Sours</t>
  </si>
  <si>
    <t>Milk Chocolate Cookie Dough</t>
  </si>
  <si>
    <t>240 CT</t>
  </si>
  <si>
    <t>15.75 LBS</t>
  </si>
  <si>
    <t>12.5 OZ.</t>
  </si>
  <si>
    <t>12 / 13 OZ.</t>
  </si>
  <si>
    <t>12 / 14 OZ</t>
  </si>
  <si>
    <t>12 / 12.5 OZ.</t>
  </si>
  <si>
    <t>Marich Dark Chocolate Almonds</t>
  </si>
  <si>
    <t xml:space="preserve">MARICH </t>
  </si>
  <si>
    <t>Cherry Slices</t>
  </si>
  <si>
    <t>Strawberry Bricks</t>
  </si>
  <si>
    <t>Dark Chocolate Burnt Caramel Almonds</t>
  </si>
  <si>
    <t>Dark Chocolate Mint Cookie Crisps</t>
  </si>
  <si>
    <t>Milk Chocolate Mini Peanut Butter Cups</t>
  </si>
  <si>
    <t>Milk Chocolate Candy Coated Sunkernels</t>
  </si>
  <si>
    <t>Butterfinger Topping Chopped</t>
  </si>
  <si>
    <t>Cookies N Cream Topping Chopped</t>
  </si>
  <si>
    <t xml:space="preserve">Heath Bits Chopped </t>
  </si>
  <si>
    <t>Marich Assorted Green Bean Jelly Beans</t>
  </si>
  <si>
    <t>Marich Celestial Sours</t>
  </si>
  <si>
    <t>Marich Coconut Curry Cashews</t>
  </si>
  <si>
    <t>Marich Dark Chocolate Chipotle Almonds</t>
  </si>
  <si>
    <t xml:space="preserve">Marich Dark Choc. Sea Salt Caramel Popcorn </t>
  </si>
  <si>
    <t xml:space="preserve">Marich Dark Chocolate Sea Salt Caramels </t>
  </si>
  <si>
    <t xml:space="preserve">Marich Milk Choc. Sea Salt Caramel Popcorn </t>
  </si>
  <si>
    <t>Marich Pastel Jordan Almonds</t>
  </si>
  <si>
    <t>Marich Red Apple Caramels</t>
  </si>
  <si>
    <t xml:space="preserve">Marich Triple Chocolate Toffee </t>
  </si>
  <si>
    <t xml:space="preserve">Big League Chew Bubble Gum </t>
  </si>
  <si>
    <t xml:space="preserve">Caramel Apple Pops </t>
  </si>
  <si>
    <t xml:space="preserve">Giant Smarties </t>
  </si>
  <si>
    <t xml:space="preserve">Necco Wafers - Chocolate </t>
  </si>
  <si>
    <t xml:space="preserve">Nerds Ropes </t>
  </si>
  <si>
    <t>F</t>
  </si>
  <si>
    <t>Dark Chocolate Peanuts</t>
  </si>
  <si>
    <t>29 lb.</t>
  </si>
  <si>
    <t>29 LBS</t>
  </si>
  <si>
    <t xml:space="preserve">Sesame Sticks -- Cheddar </t>
  </si>
  <si>
    <t>Better Better Cheddar: Chili Cheese Corn Jacks, Cheddar Sesame Sticks, Cheddar Cheese Goldfish Crackers.</t>
  </si>
  <si>
    <t>Cajun Hot Mix: Cajun Hot Corn Sticks, Sesame Sticks, Chili Rice Crackers, Mixed Rice Crackers, Hot and Spicy Peanuts.</t>
  </si>
  <si>
    <t>Delight: Dark Raisins, Pineapple Chunks, Diced Papaya, Apricots, Golden Raisins, Unblanched Almonds Raw, Date Pieces, Walnuts Raw, Cashew Pieces Raw.</t>
  </si>
  <si>
    <t>Fiesta Mix: Honey Roasted Sesame Sticks, Cajun Hot Corn Sticks, Cheddar Cheese Goldfish Crackers, Mini Pretzel Twists.</t>
  </si>
  <si>
    <t>Happy Hour Mix: Mini Pretzel Twists, Toasted Corn Nuts, Cheddar Sesame Sticks, Cheddar Cheese Goldfish Crackers, Blanched Virginia Peanuts R&amp;S, Assorted Flavor Sesame Sticks.</t>
  </si>
  <si>
    <t>Nut and Snack Mix: Blanched Virginia Peanuts R&amp;S, Assorted Flavor Sesame Sticks.</t>
  </si>
  <si>
    <t>Rocky Mountain Madness: Sesame Sticks, Mini Pretzel Twists, Breadsticks, Pretzel Rods, Garlic Rye Chips, Sesame Breadsticks, Blanched Virginia Peanuts R/No.</t>
  </si>
  <si>
    <t>Sesame Mix: Assorted Flavor Sesame Sticks.</t>
  </si>
  <si>
    <t>Sizzlin’ Sweet: Hot and Spicy Peanuts, Cajun Hot Corn Sticks, Sesame Sticks, Honey Roasted Peanuts, Butter Toffee Peanuts.</t>
  </si>
  <si>
    <t>Smok’n Cheddar: Cheddar Sesame Sticks, Mini Pretzel Twists, Cheddar Cheese Goldfish Crackers, Hickory Smoked Almonds.</t>
  </si>
  <si>
    <t>Sunburst Fruit &amp; Nut Mix: Banana Chips, Dark Raisins, Diced Papaya &amp; Pineapple, Unblanched Almonds Raw, Walnuts Raw.</t>
  </si>
  <si>
    <t>Wasabi Crunch: Corn Chips w/Flax Seeds, Wasabi Green Peas, Soy Nuts R&amp;S, Blanched Virginia Peanuts R&amp;S.</t>
  </si>
  <si>
    <t>Wasabi Oriental Mix: Wasabi Green Peas, Sesame Sticks, Blanched Virginia Peanuts R&amp;S, Mixed Rice Crackers.</t>
  </si>
  <si>
    <t>Mixed Fruit Deluxe: Prunes, Apricots, Peaches, Pears, Apples.</t>
  </si>
  <si>
    <t>Cheddar Cheese Goldfish Crackers</t>
  </si>
  <si>
    <t>CLASEN CHOCOLATE</t>
  </si>
  <si>
    <t xml:space="preserve">Bridge Mixed Nuts: Large Cashews, Unblanched Almonds, Pecan Halves, and Blanched Virginia Peanuts. </t>
  </si>
  <si>
    <t xml:space="preserve">Fancy Mixed Nuts: Large Cashews, Unblanched Almonds, and Pecan Halves. </t>
  </si>
  <si>
    <t xml:space="preserve">Gummi Cola Bottles - Haribo </t>
  </si>
  <si>
    <t xml:space="preserve">Gummi Fruit Salad - Haribo </t>
  </si>
  <si>
    <t>Gummi Grapefruit - Haribo</t>
  </si>
  <si>
    <r>
      <t xml:space="preserve">Cacao Nibs </t>
    </r>
    <r>
      <rPr>
        <b/>
        <sz val="12"/>
        <color rgb="FFFF0000"/>
        <rFont val="Brandon Grotesque Regular"/>
        <family val="2"/>
      </rPr>
      <t xml:space="preserve">- NEW! </t>
    </r>
  </si>
  <si>
    <t>.</t>
  </si>
  <si>
    <t>Product Num</t>
  </si>
  <si>
    <t>10 D</t>
  </si>
  <si>
    <t>10 PERCENT DISCOUNT</t>
  </si>
  <si>
    <t>10 W</t>
  </si>
  <si>
    <t>100011-1</t>
  </si>
  <si>
    <t>100218-1</t>
  </si>
  <si>
    <t>100255-1</t>
  </si>
  <si>
    <t>100590-1</t>
  </si>
  <si>
    <t>100592-1</t>
  </si>
  <si>
    <t>100600-1</t>
  </si>
  <si>
    <t>100601-1</t>
  </si>
  <si>
    <t>100602-1</t>
  </si>
  <si>
    <t>100604-1</t>
  </si>
  <si>
    <t>100723-1</t>
  </si>
  <si>
    <t>100724-1</t>
  </si>
  <si>
    <t>100725-1</t>
  </si>
  <si>
    <t>100726-1</t>
  </si>
  <si>
    <t>100727-1</t>
  </si>
  <si>
    <t>100728-1</t>
  </si>
  <si>
    <t>100729-1</t>
  </si>
  <si>
    <t>100730-1</t>
  </si>
  <si>
    <t>100731-1</t>
  </si>
  <si>
    <t>100746-1</t>
  </si>
  <si>
    <t>100747-1</t>
  </si>
  <si>
    <t>100790-1</t>
  </si>
  <si>
    <t>100800-1</t>
  </si>
  <si>
    <t>100827-1</t>
  </si>
  <si>
    <t>100847-1</t>
  </si>
  <si>
    <t>100848-1</t>
  </si>
  <si>
    <t>100877-1</t>
  </si>
  <si>
    <t>100898-1</t>
  </si>
  <si>
    <t>100907-1</t>
  </si>
  <si>
    <t>100911-1</t>
  </si>
  <si>
    <t>100935-1</t>
  </si>
  <si>
    <t>100937-1</t>
  </si>
  <si>
    <t>100956-1</t>
  </si>
  <si>
    <t>100960-1</t>
  </si>
  <si>
    <t>100982-1</t>
  </si>
  <si>
    <t>100994-1</t>
  </si>
  <si>
    <t>100995-1</t>
  </si>
  <si>
    <t>100996-1</t>
  </si>
  <si>
    <t>100997-1</t>
  </si>
  <si>
    <t>100998-1</t>
  </si>
  <si>
    <t>100999-1</t>
  </si>
  <si>
    <t>101000-1</t>
  </si>
  <si>
    <t>101001-1</t>
  </si>
  <si>
    <t>101004-1</t>
  </si>
  <si>
    <t>101005-1</t>
  </si>
  <si>
    <t>101006-1</t>
  </si>
  <si>
    <t>101007-1</t>
  </si>
  <si>
    <t>101008-1</t>
  </si>
  <si>
    <t>101009-1</t>
  </si>
  <si>
    <t>101010-1</t>
  </si>
  <si>
    <t>1487-1</t>
  </si>
  <si>
    <t>1489-1</t>
  </si>
  <si>
    <t>1862-1</t>
  </si>
  <si>
    <t>1869-1</t>
  </si>
  <si>
    <t>1871-1</t>
  </si>
  <si>
    <t>1873-1</t>
  </si>
  <si>
    <t>1892-1</t>
  </si>
  <si>
    <t>1898-1</t>
  </si>
  <si>
    <t>1960-1</t>
  </si>
  <si>
    <t>20 D</t>
  </si>
  <si>
    <t>20 W</t>
  </si>
  <si>
    <t>2049-1</t>
  </si>
  <si>
    <t>3.5 Gallon Popcorn Tin</t>
  </si>
  <si>
    <t>30 D</t>
  </si>
  <si>
    <t>30 W</t>
  </si>
  <si>
    <t>3000-1</t>
  </si>
  <si>
    <t>3002-1</t>
  </si>
  <si>
    <t>3004-1</t>
  </si>
  <si>
    <t>3006-1</t>
  </si>
  <si>
    <t>50 D</t>
  </si>
  <si>
    <t>50 W</t>
  </si>
  <si>
    <t>6.5 Gallon Popcorn Tin</t>
  </si>
  <si>
    <t>bs2</t>
  </si>
  <si>
    <t>BULK BS</t>
  </si>
  <si>
    <t>Copy of 10</t>
  </si>
  <si>
    <t>test2</t>
  </si>
  <si>
    <t>UCD Basket Of Plenty Special</t>
  </si>
  <si>
    <t>UCD Extra Large Basket 1</t>
  </si>
  <si>
    <t>UCD Large Basket 1</t>
  </si>
  <si>
    <t>UCD Medium Basket 1</t>
  </si>
  <si>
    <t>UCD Small Basket 1</t>
  </si>
  <si>
    <t>April 1, 2018 10:42:38 AM MDT</t>
  </si>
  <si>
    <t>Sliced Blanched Almonds</t>
  </si>
  <si>
    <t xml:space="preserve">Blanched Whole Marcona Almonds </t>
  </si>
  <si>
    <t>Peanut Butter Crunch: Mini Peanut Butter Cups, Cashews R&amp;S, Unblanched Almonds R&amp;S, Blanched Virginia Peanuts R&amp;S..</t>
  </si>
  <si>
    <t xml:space="preserve">Ginger - Sliced </t>
  </si>
  <si>
    <t xml:space="preserve">Melon Taffy Assortment </t>
  </si>
  <si>
    <t>Gummy Blue Sharks</t>
  </si>
  <si>
    <t>Gummy Jet Fighters</t>
  </si>
  <si>
    <t xml:space="preserve">Gummy Rainforest Frogs </t>
  </si>
  <si>
    <t xml:space="preserve">Gummy Watermelon Slices </t>
  </si>
  <si>
    <t xml:space="preserve">Milk Chocolate Boulders </t>
  </si>
  <si>
    <t xml:space="preserve">900 ct. Bittersweet Chocolate Chips </t>
  </si>
  <si>
    <t xml:space="preserve">Milk Chocolate Teenies (Mini M&amp;M Style) </t>
  </si>
  <si>
    <t xml:space="preserve">Alpine Dark Melting Wafers </t>
  </si>
  <si>
    <t xml:space="preserve">Alpine Milk Melting Wafers </t>
  </si>
  <si>
    <t xml:space="preserve">Alpine Bright White Melting Wafers </t>
  </si>
  <si>
    <t xml:space="preserve">Alpine White Melting Wafers </t>
  </si>
  <si>
    <t>Case Weight old</t>
  </si>
  <si>
    <t>price</t>
  </si>
  <si>
    <t xml:space="preserve">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</si>
</sst>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2" x14ac:knownFonts="1">
    <font>
      <sz val="12"/>
      <name val="Garamond"/>
    </font>
    <font>
      <sz val="8"/>
      <name val="Garamond"/>
      <family val="1"/>
    </font>
    <font>
      <b/>
      <sz val="14"/>
      <name val="Brandon Grotesque Regular"/>
      <family val="2"/>
    </font>
    <font>
      <b/>
      <sz val="14"/>
      <name val="Garamond"/>
      <family val="1"/>
    </font>
    <font>
      <sz val="12"/>
      <name val="Brandon Grotesque Regular"/>
      <family val="2"/>
    </font>
    <font>
      <b/>
      <sz val="12"/>
      <name val="Brandon Grotesque Regular"/>
      <family val="2"/>
    </font>
    <font>
      <b/>
      <sz val="14"/>
      <color indexed="9"/>
      <name val="Brandon Grotesque Regular"/>
      <family val="2"/>
    </font>
    <font>
      <sz val="12"/>
      <name val="Garamond"/>
      <family val="1"/>
    </font>
    <font>
      <b/>
      <sz val="12"/>
      <color rgb="FFFF0000"/>
      <name val="Brandon Grotesque Regular"/>
      <family val="2"/>
    </font>
    <font>
      <b/>
      <sz val="11"/>
      <color indexed="8"/>
      <name val="Open Sans"/>
    </font>
    <font>
      <u/>
      <sz val="12"/>
      <color theme="10"/>
      <name val="Garamond"/>
    </font>
    <font>
      <u/>
      <sz val="12"/>
      <color theme="11"/>
      <name val="Garamond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8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1" xfId="0" applyFont="1" applyBorder="1" applyAlignment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/>
    <xf numFmtId="1" fontId="5" fillId="0" borderId="9" xfId="0" applyNumberFormat="1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164" fontId="5" fillId="0" borderId="8" xfId="0" applyNumberFormat="1" applyFont="1" applyBorder="1" applyAlignment="1">
      <alignment horizontal="left"/>
    </xf>
    <xf numFmtId="1" fontId="5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Fill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left"/>
    </xf>
    <xf numFmtId="1" fontId="5" fillId="0" borderId="11" xfId="0" applyNumberFormat="1" applyFont="1" applyBorder="1" applyAlignment="1">
      <alignment horizontal="left"/>
    </xf>
    <xf numFmtId="0" fontId="4" fillId="0" borderId="12" xfId="0" applyFont="1" applyBorder="1" applyAlignment="1"/>
    <xf numFmtId="0" fontId="5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4" fillId="0" borderId="9" xfId="0" applyFont="1" applyBorder="1" applyAlignment="1"/>
    <xf numFmtId="0" fontId="5" fillId="0" borderId="8" xfId="0" applyFont="1" applyBorder="1" applyAlignment="1">
      <alignment horizontal="left" wrapText="1"/>
    </xf>
    <xf numFmtId="1" fontId="5" fillId="0" borderId="9" xfId="0" applyNumberFormat="1" applyFont="1" applyBorder="1" applyAlignment="1">
      <alignment horizontal="left" wrapText="1"/>
    </xf>
    <xf numFmtId="0" fontId="7" fillId="0" borderId="0" xfId="1"/>
    <xf numFmtId="0" fontId="4" fillId="0" borderId="5" xfId="1" applyFont="1" applyBorder="1" applyAlignment="1">
      <alignment horizontal="center" wrapText="1"/>
    </xf>
    <xf numFmtId="0" fontId="4" fillId="0" borderId="7" xfId="1" applyFont="1" applyBorder="1" applyAlignment="1"/>
    <xf numFmtId="1" fontId="5" fillId="0" borderId="9" xfId="1" applyNumberFormat="1" applyFont="1" applyBorder="1" applyAlignment="1">
      <alignment horizontal="left" vertical="top" wrapText="1"/>
    </xf>
    <xf numFmtId="164" fontId="5" fillId="0" borderId="8" xfId="1" applyNumberFormat="1" applyFont="1" applyBorder="1" applyAlignment="1">
      <alignment horizontal="left"/>
    </xf>
    <xf numFmtId="1" fontId="5" fillId="0" borderId="8" xfId="1" applyNumberFormat="1" applyFont="1" applyBorder="1" applyAlignment="1">
      <alignment horizontal="left"/>
    </xf>
    <xf numFmtId="0" fontId="5" fillId="0" borderId="8" xfId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1" fontId="5" fillId="0" borderId="6" xfId="0" applyNumberFormat="1" applyFont="1" applyBorder="1" applyAlignment="1">
      <alignment horizontal="left"/>
    </xf>
    <xf numFmtId="1" fontId="5" fillId="0" borderId="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164" fontId="5" fillId="0" borderId="21" xfId="0" applyNumberFormat="1" applyFont="1" applyBorder="1" applyAlignment="1">
      <alignment horizontal="left"/>
    </xf>
    <xf numFmtId="1" fontId="5" fillId="0" borderId="21" xfId="0" applyNumberFormat="1" applyFont="1" applyBorder="1" applyAlignment="1">
      <alignment horizontal="left"/>
    </xf>
    <xf numFmtId="1" fontId="5" fillId="0" borderId="19" xfId="0" applyNumberFormat="1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/>
    </xf>
    <xf numFmtId="164" fontId="5" fillId="0" borderId="8" xfId="0" applyNumberFormat="1" applyFont="1" applyFill="1" applyBorder="1" applyAlignment="1">
      <alignment horizontal="left"/>
    </xf>
    <xf numFmtId="1" fontId="5" fillId="0" borderId="12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/>
    </xf>
    <xf numFmtId="1" fontId="5" fillId="0" borderId="9" xfId="0" applyNumberFormat="1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/>
    </xf>
    <xf numFmtId="1" fontId="5" fillId="0" borderId="20" xfId="0" applyNumberFormat="1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/>
    </xf>
    <xf numFmtId="164" fontId="5" fillId="0" borderId="21" xfId="0" applyNumberFormat="1" applyFont="1" applyFill="1" applyBorder="1" applyAlignment="1">
      <alignment horizontal="left"/>
    </xf>
    <xf numFmtId="1" fontId="5" fillId="0" borderId="10" xfId="0" applyNumberFormat="1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left"/>
    </xf>
    <xf numFmtId="2" fontId="9" fillId="3" borderId="22" xfId="0" applyNumberFormat="1" applyFont="1" applyFill="1" applyBorder="1" applyAlignment="1" applyProtection="1">
      <alignment horizontal="right" vertical="center"/>
    </xf>
    <xf numFmtId="0" fontId="7" fillId="0" borderId="0" xfId="0" applyFont="1"/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" fontId="5" fillId="0" borderId="3" xfId="1" applyNumberFormat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wrapText="1"/>
    </xf>
    <xf numFmtId="0" fontId="4" fillId="0" borderId="8" xfId="1" applyFont="1" applyBorder="1" applyAlignment="1"/>
    <xf numFmtId="164" fontId="5" fillId="0" borderId="8" xfId="1" applyNumberFormat="1" applyFont="1" applyBorder="1" applyAlignment="1" applyProtection="1">
      <alignment horizontal="left"/>
      <protection locked="0"/>
    </xf>
    <xf numFmtId="0" fontId="4" fillId="0" borderId="13" xfId="1" applyFont="1" applyBorder="1" applyAlignment="1" applyProtection="1">
      <protection locked="0"/>
    </xf>
    <xf numFmtId="0" fontId="5" fillId="0" borderId="8" xfId="1" applyFont="1" applyFill="1" applyBorder="1" applyAlignment="1">
      <alignment horizontal="left" vertical="top" wrapText="1"/>
    </xf>
    <xf numFmtId="0" fontId="4" fillId="0" borderId="9" xfId="1" applyFont="1" applyBorder="1" applyAlignment="1"/>
    <xf numFmtId="0" fontId="5" fillId="0" borderId="8" xfId="1" applyNumberFormat="1" applyFont="1" applyBorder="1" applyAlignment="1">
      <alignment horizontal="left"/>
    </xf>
    <xf numFmtId="8" fontId="0" fillId="0" borderId="0" xfId="0" applyNumberFormat="1"/>
    <xf numFmtId="0" fontId="6" fillId="2" borderId="17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1" applyFont="1" applyFill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1"/>
  </cellStyles>
  <dxfs count="392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12"/>
  <sheetViews>
    <sheetView tabSelected="1" zoomScale="85" zoomScaleNormal="85" zoomScalePageLayoutView="85" workbookViewId="0">
      <pane ySplit="1" topLeftCell="A2" activePane="bottomLeft" state="frozen"/>
      <selection activeCell="H347" sqref="H347"/>
      <selection pane="bottomLeft" activeCell="Q8" sqref="Q8"/>
    </sheetView>
  </sheetViews>
  <sheetFormatPr baseColWidth="10" defaultColWidth="8.83203125" defaultRowHeight="16" x14ac:dyDescent="0"/>
  <cols>
    <col min="1" max="1" width="9.1640625" style="20" bestFit="1" customWidth="1"/>
    <col min="2" max="2" width="50" style="7" customWidth="1"/>
    <col min="3" max="3" width="9.1640625" style="7" customWidth="1"/>
    <col min="4" max="4" width="10.6640625" style="7" bestFit="1" customWidth="1"/>
    <col min="5" max="7" width="10.6640625" style="7" customWidth="1"/>
    <col min="17" max="16384" width="8.83203125" style="7"/>
  </cols>
  <sheetData>
    <row r="1" spans="1:7" s="6" customFormat="1" ht="51.75" customHeight="1" thickBot="1">
      <c r="A1" s="2" t="s">
        <v>0</v>
      </c>
      <c r="B1" s="3" t="s">
        <v>1</v>
      </c>
      <c r="C1" s="3"/>
      <c r="D1" s="3" t="s">
        <v>641</v>
      </c>
      <c r="E1" s="3" t="s">
        <v>2</v>
      </c>
      <c r="F1" s="4" t="s">
        <v>3</v>
      </c>
      <c r="G1" s="4" t="s">
        <v>642</v>
      </c>
    </row>
    <row r="2" spans="1:7" ht="18">
      <c r="A2" s="75" t="s">
        <v>10</v>
      </c>
      <c r="B2" s="76"/>
      <c r="C2" s="76"/>
      <c r="D2" s="76"/>
      <c r="E2" s="76"/>
      <c r="F2" s="76"/>
      <c r="G2" s="76"/>
    </row>
    <row r="3" spans="1:7" ht="32">
      <c r="A3" s="8">
        <v>11321</v>
      </c>
      <c r="B3" s="9" t="s">
        <v>534</v>
      </c>
      <c r="C3" s="9" t="s">
        <v>12</v>
      </c>
      <c r="D3" s="9" t="s">
        <v>56</v>
      </c>
      <c r="E3" s="9" t="str">
        <f>LEFT(D3,3)</f>
        <v xml:space="preserve">25 </v>
      </c>
      <c r="F3" s="10">
        <f>(VLOOKUP(A3,Sheet3!$A$1:$B$50003,2,FALSE))/(E3)</f>
        <v>10.715999999999999</v>
      </c>
      <c r="G3" s="10">
        <f>E3*F3</f>
        <v>267.89999999999998</v>
      </c>
    </row>
    <row r="4" spans="1:7" ht="32">
      <c r="A4" s="8">
        <v>11311</v>
      </c>
      <c r="B4" s="9" t="s">
        <v>534</v>
      </c>
      <c r="C4" s="9" t="s">
        <v>11</v>
      </c>
      <c r="D4" s="9" t="s">
        <v>56</v>
      </c>
      <c r="E4" s="9" t="str">
        <f>LEFT(D4,3)</f>
        <v xml:space="preserve">25 </v>
      </c>
      <c r="F4" s="10">
        <f>(VLOOKUP(A4,Sheet3!$A$1:$B$50003,2,FALSE))/(E4)</f>
        <v>10.715999999999999</v>
      </c>
      <c r="G4" s="10">
        <f>E4*F4</f>
        <v>267.89999999999998</v>
      </c>
    </row>
    <row r="5" spans="1:7" ht="48">
      <c r="A5" s="8">
        <v>11411</v>
      </c>
      <c r="B5" s="9" t="s">
        <v>533</v>
      </c>
      <c r="C5" s="9" t="s">
        <v>11</v>
      </c>
      <c r="D5" s="9" t="s">
        <v>56</v>
      </c>
      <c r="E5" s="9" t="str">
        <f>LEFT(D5,3)</f>
        <v xml:space="preserve">25 </v>
      </c>
      <c r="F5" s="10">
        <f>(VLOOKUP(A5,Sheet3!$A$1:$B$50003,2,FALSE))/(E5)</f>
        <v>9.1579999999999995</v>
      </c>
      <c r="G5" s="10">
        <f>E5*F5</f>
        <v>228.95</v>
      </c>
    </row>
    <row r="6" spans="1:7" ht="18">
      <c r="A6" s="70" t="s">
        <v>13</v>
      </c>
      <c r="B6" s="74"/>
      <c r="C6" s="74"/>
      <c r="D6" s="74"/>
      <c r="E6" s="74"/>
      <c r="F6" s="74"/>
      <c r="G6" s="10">
        <f>E6*F6</f>
        <v>0</v>
      </c>
    </row>
    <row r="7" spans="1:7" ht="18">
      <c r="A7" s="70" t="s">
        <v>14</v>
      </c>
      <c r="B7" s="74"/>
      <c r="C7" s="74"/>
      <c r="D7" s="74"/>
      <c r="E7" s="74"/>
      <c r="F7" s="74"/>
      <c r="G7" s="10">
        <f>E7*F7</f>
        <v>0</v>
      </c>
    </row>
    <row r="8" spans="1:7">
      <c r="A8" s="8">
        <v>12135</v>
      </c>
      <c r="B8" s="9" t="s">
        <v>58</v>
      </c>
      <c r="C8" s="9" t="s">
        <v>15</v>
      </c>
      <c r="D8" s="9" t="s">
        <v>59</v>
      </c>
      <c r="E8" s="9" t="str">
        <f>LEFT(D8,3)</f>
        <v xml:space="preserve">50 </v>
      </c>
      <c r="F8" s="10">
        <f>(VLOOKUP(A8,Sheet3!$A$1:$B$50003,2,FALSE))/(E8)</f>
        <v>7</v>
      </c>
      <c r="G8" s="10">
        <f>E8*F8</f>
        <v>350</v>
      </c>
    </row>
    <row r="9" spans="1:7">
      <c r="A9" s="8">
        <v>12131</v>
      </c>
      <c r="B9" s="9" t="s">
        <v>58</v>
      </c>
      <c r="C9" s="9" t="s">
        <v>15</v>
      </c>
      <c r="D9" s="9" t="s">
        <v>56</v>
      </c>
      <c r="E9" s="9" t="str">
        <f>LEFT(D9,3)</f>
        <v xml:space="preserve">25 </v>
      </c>
      <c r="F9" s="10">
        <f>(VLOOKUP(A9,Sheet3!$A$1:$B$50003,2,FALSE))/(E9)</f>
        <v>7</v>
      </c>
      <c r="G9" s="10">
        <f>E9*F9</f>
        <v>175</v>
      </c>
    </row>
    <row r="10" spans="1:7">
      <c r="A10" s="8">
        <v>12121</v>
      </c>
      <c r="B10" s="9" t="s">
        <v>58</v>
      </c>
      <c r="C10" s="9" t="s">
        <v>12</v>
      </c>
      <c r="D10" s="9" t="s">
        <v>57</v>
      </c>
      <c r="E10" s="9" t="str">
        <f>LEFT(D10,3)</f>
        <v xml:space="preserve">30 </v>
      </c>
      <c r="F10" s="10">
        <f>(VLOOKUP(A10,Sheet3!$A$1:$B$50003,2,FALSE))/(E10)</f>
        <v>7.333333333333333</v>
      </c>
      <c r="G10" s="10">
        <f>E10*F10</f>
        <v>220</v>
      </c>
    </row>
    <row r="11" spans="1:7">
      <c r="A11" s="8">
        <v>12111</v>
      </c>
      <c r="B11" s="9" t="s">
        <v>58</v>
      </c>
      <c r="C11" s="9" t="s">
        <v>11</v>
      </c>
      <c r="D11" s="9" t="s">
        <v>57</v>
      </c>
      <c r="E11" s="9" t="str">
        <f>LEFT(D11,3)</f>
        <v xml:space="preserve">30 </v>
      </c>
      <c r="F11" s="10">
        <f>(VLOOKUP(A11,Sheet3!$A$1:$B$50003,2,FALSE))/(E11)</f>
        <v>7.333333333333333</v>
      </c>
      <c r="G11" s="10">
        <f>E11*F11</f>
        <v>220</v>
      </c>
    </row>
    <row r="12" spans="1:7">
      <c r="A12" s="8">
        <v>12231</v>
      </c>
      <c r="B12" s="9" t="s">
        <v>60</v>
      </c>
      <c r="C12" s="9" t="s">
        <v>15</v>
      </c>
      <c r="D12" s="9" t="s">
        <v>56</v>
      </c>
      <c r="E12" s="9" t="str">
        <f>LEFT(D12,3)</f>
        <v xml:space="preserve">25 </v>
      </c>
      <c r="F12" s="10">
        <f>(VLOOKUP(A12,Sheet3!$A$1:$B$50003,2,FALSE))/(E12)</f>
        <v>7.7779999999999996</v>
      </c>
      <c r="G12" s="10">
        <f>E12*F12</f>
        <v>194.45</v>
      </c>
    </row>
    <row r="13" spans="1:7">
      <c r="A13" s="8">
        <v>12621</v>
      </c>
      <c r="B13" s="9" t="s">
        <v>61</v>
      </c>
      <c r="C13" s="9" t="s">
        <v>12</v>
      </c>
      <c r="D13" s="9" t="s">
        <v>56</v>
      </c>
      <c r="E13" s="9" t="str">
        <f>LEFT(D13,3)</f>
        <v xml:space="preserve">25 </v>
      </c>
      <c r="F13" s="10">
        <f>(VLOOKUP(A13,Sheet3!$A$1:$B$50003,2,FALSE))/(E13)</f>
        <v>7.556</v>
      </c>
      <c r="G13" s="10">
        <f>E13*F13</f>
        <v>188.9</v>
      </c>
    </row>
    <row r="14" spans="1:7">
      <c r="A14" s="8">
        <v>12431</v>
      </c>
      <c r="B14" s="9" t="s">
        <v>625</v>
      </c>
      <c r="C14" s="9" t="s">
        <v>15</v>
      </c>
      <c r="D14" s="9" t="s">
        <v>56</v>
      </c>
      <c r="E14" s="9" t="str">
        <f>LEFT(D14,3)</f>
        <v xml:space="preserve">25 </v>
      </c>
      <c r="F14" s="10">
        <v>5.47</v>
      </c>
      <c r="G14" s="10">
        <f>E14*F14</f>
        <v>136.75</v>
      </c>
    </row>
    <row r="15" spans="1:7">
      <c r="A15" s="8">
        <v>12331</v>
      </c>
      <c r="B15" s="9" t="s">
        <v>62</v>
      </c>
      <c r="C15" s="9" t="s">
        <v>15</v>
      </c>
      <c r="D15" s="9" t="s">
        <v>56</v>
      </c>
      <c r="E15" s="9" t="str">
        <f>LEFT(D15,3)</f>
        <v xml:space="preserve">25 </v>
      </c>
      <c r="F15" s="10">
        <v>7.56</v>
      </c>
      <c r="G15" s="10">
        <f>E15*F15</f>
        <v>189</v>
      </c>
    </row>
    <row r="16" spans="1:7">
      <c r="A16" s="8">
        <v>12321</v>
      </c>
      <c r="B16" s="9" t="s">
        <v>63</v>
      </c>
      <c r="C16" s="9" t="s">
        <v>12</v>
      </c>
      <c r="D16" s="9" t="s">
        <v>64</v>
      </c>
      <c r="E16" s="9" t="str">
        <f>LEFT(D16,3)</f>
        <v xml:space="preserve">45 </v>
      </c>
      <c r="F16" s="10">
        <f>(VLOOKUP(A16,Sheet3!$A$1:$B$50003,2,FALSE))/(E16)</f>
        <v>8.5555555555555554</v>
      </c>
      <c r="G16" s="10">
        <f>E16*F16</f>
        <v>385</v>
      </c>
    </row>
    <row r="17" spans="1:7">
      <c r="A17" s="8">
        <v>12531</v>
      </c>
      <c r="B17" s="9" t="s">
        <v>65</v>
      </c>
      <c r="C17" s="9" t="s">
        <v>15</v>
      </c>
      <c r="D17" s="9" t="s">
        <v>56</v>
      </c>
      <c r="E17" s="9" t="str">
        <f>LEFT(D17,3)</f>
        <v xml:space="preserve">25 </v>
      </c>
      <c r="F17" s="10">
        <f>(VLOOKUP(A17,Sheet3!$A$1:$B$50003,2,FALSE))/(E17)</f>
        <v>7.7779999999999996</v>
      </c>
      <c r="G17" s="10">
        <f>E17*F17</f>
        <v>194.45</v>
      </c>
    </row>
    <row r="18" spans="1:7">
      <c r="A18" s="8">
        <v>19111</v>
      </c>
      <c r="B18" s="9" t="s">
        <v>66</v>
      </c>
      <c r="C18" s="9" t="s">
        <v>11</v>
      </c>
      <c r="D18" s="9" t="s">
        <v>56</v>
      </c>
      <c r="E18" s="9" t="str">
        <f>LEFT(D18,3)</f>
        <v xml:space="preserve">25 </v>
      </c>
      <c r="F18" s="10">
        <f>(VLOOKUP(A18,Sheet3!$A$1:$B$50003,2,FALSE))/(E18)</f>
        <v>7.6660000000000004</v>
      </c>
      <c r="G18" s="10">
        <f>E18*F18</f>
        <v>191.65</v>
      </c>
    </row>
    <row r="19" spans="1:7">
      <c r="A19" s="8">
        <v>12031</v>
      </c>
      <c r="B19" s="9" t="s">
        <v>626</v>
      </c>
      <c r="C19" s="9" t="s">
        <v>15</v>
      </c>
      <c r="D19" s="9" t="s">
        <v>56</v>
      </c>
      <c r="E19" s="9"/>
      <c r="F19" s="10">
        <v>5.4</v>
      </c>
      <c r="G19" s="10">
        <f>E19*F19</f>
        <v>0</v>
      </c>
    </row>
    <row r="20" spans="1:7">
      <c r="A20" s="8">
        <v>12011</v>
      </c>
      <c r="B20" s="9" t="s">
        <v>626</v>
      </c>
      <c r="C20" s="9" t="s">
        <v>11</v>
      </c>
      <c r="D20" s="9" t="s">
        <v>57</v>
      </c>
      <c r="E20" s="9"/>
      <c r="F20" s="10">
        <v>5.6</v>
      </c>
      <c r="G20" s="10">
        <f>E20*F20</f>
        <v>0</v>
      </c>
    </row>
    <row r="21" spans="1:7" ht="18">
      <c r="A21" s="70" t="s">
        <v>16</v>
      </c>
      <c r="B21" s="74"/>
      <c r="C21" s="74"/>
      <c r="D21" s="74"/>
      <c r="E21" s="74"/>
      <c r="F21" s="74"/>
      <c r="G21" s="10">
        <f>E21*F21</f>
        <v>0</v>
      </c>
    </row>
    <row r="22" spans="1:7">
      <c r="A22" s="8">
        <v>19231</v>
      </c>
      <c r="B22" s="9" t="s">
        <v>67</v>
      </c>
      <c r="C22" s="9"/>
      <c r="D22" s="9" t="s">
        <v>68</v>
      </c>
      <c r="E22" s="9" t="str">
        <f>LEFT(D22,3)</f>
        <v xml:space="preserve">20 </v>
      </c>
      <c r="F22" s="10">
        <f>(VLOOKUP(A22,Sheet3!$A$1:$B$50003,2,FALSE))/(E22)</f>
        <v>8.4224999999999994</v>
      </c>
      <c r="G22" s="10">
        <f>E22*F22</f>
        <v>168.45</v>
      </c>
    </row>
    <row r="23" spans="1:7">
      <c r="A23" s="8">
        <v>13221</v>
      </c>
      <c r="B23" s="9" t="s">
        <v>280</v>
      </c>
      <c r="C23" s="9" t="s">
        <v>12</v>
      </c>
      <c r="D23" s="9" t="s">
        <v>57</v>
      </c>
      <c r="E23" s="9" t="str">
        <f>LEFT(D23,3)</f>
        <v xml:space="preserve">30 </v>
      </c>
      <c r="F23" s="10">
        <f>(VLOOKUP(A23,Sheet3!$A$1:$B$50003,2,FALSE))/(E23)</f>
        <v>12.888333333333332</v>
      </c>
      <c r="G23" s="10">
        <f>E23*F23</f>
        <v>386.65</v>
      </c>
    </row>
    <row r="24" spans="1:7">
      <c r="A24" s="8">
        <v>13331</v>
      </c>
      <c r="B24" s="9" t="s">
        <v>280</v>
      </c>
      <c r="C24" s="9" t="s">
        <v>15</v>
      </c>
      <c r="D24" s="9" t="s">
        <v>56</v>
      </c>
      <c r="E24" s="9" t="str">
        <f>LEFT(D24,3)</f>
        <v xml:space="preserve">25 </v>
      </c>
      <c r="F24" s="10">
        <f>(VLOOKUP(A24,Sheet3!$A$1:$B$50003,2,FALSE))/(E24)</f>
        <v>12.555999999999999</v>
      </c>
      <c r="G24" s="10">
        <f>E24*F24</f>
        <v>313.89999999999998</v>
      </c>
    </row>
    <row r="25" spans="1:7">
      <c r="A25" s="8">
        <v>13311</v>
      </c>
      <c r="B25" s="9" t="s">
        <v>280</v>
      </c>
      <c r="C25" s="9" t="s">
        <v>11</v>
      </c>
      <c r="D25" s="9" t="s">
        <v>57</v>
      </c>
      <c r="E25" s="9" t="str">
        <f>LEFT(D25,3)</f>
        <v xml:space="preserve">30 </v>
      </c>
      <c r="F25" s="10">
        <f>(VLOOKUP(A25,Sheet3!$A$1:$B$50003,2,FALSE))/(E25)</f>
        <v>12.888333333333332</v>
      </c>
      <c r="G25" s="10">
        <f>E25*F25</f>
        <v>386.65</v>
      </c>
    </row>
    <row r="26" spans="1:7">
      <c r="A26" s="8">
        <v>13431</v>
      </c>
      <c r="B26" s="9" t="s">
        <v>69</v>
      </c>
      <c r="C26" s="9" t="s">
        <v>15</v>
      </c>
      <c r="D26" s="9" t="s">
        <v>56</v>
      </c>
      <c r="E26" s="9" t="str">
        <f>LEFT(D26,3)</f>
        <v xml:space="preserve">25 </v>
      </c>
      <c r="F26" s="10">
        <f>(VLOOKUP(A26,Sheet3!$A$1:$B$50003,2,FALSE))/(E26)</f>
        <v>9.3339999999999996</v>
      </c>
      <c r="G26" s="10">
        <f>E26*F26</f>
        <v>233.35</v>
      </c>
    </row>
    <row r="27" spans="1:7">
      <c r="A27" s="8">
        <v>13421</v>
      </c>
      <c r="B27" s="9" t="s">
        <v>69</v>
      </c>
      <c r="C27" s="9" t="s">
        <v>12</v>
      </c>
      <c r="D27" s="9" t="s">
        <v>57</v>
      </c>
      <c r="E27" s="9" t="str">
        <f>LEFT(D27,3)</f>
        <v xml:space="preserve">30 </v>
      </c>
      <c r="F27" s="10">
        <f>(VLOOKUP(A27,Sheet3!$A$1:$B$50003,2,FALSE))/(E27)</f>
        <v>9.5549999999999997</v>
      </c>
      <c r="G27" s="10">
        <f>E27*F27</f>
        <v>286.64999999999998</v>
      </c>
    </row>
    <row r="28" spans="1:7">
      <c r="A28" s="8">
        <v>13411</v>
      </c>
      <c r="B28" s="9" t="s">
        <v>69</v>
      </c>
      <c r="C28" s="9" t="s">
        <v>11</v>
      </c>
      <c r="D28" s="9" t="s">
        <v>57</v>
      </c>
      <c r="E28" s="9" t="str">
        <f>LEFT(D28,3)</f>
        <v xml:space="preserve">30 </v>
      </c>
      <c r="F28" s="10">
        <f>(VLOOKUP(A28,Sheet3!$A$1:$B$50003,2,FALSE))/(E28)</f>
        <v>9.5549999999999997</v>
      </c>
      <c r="G28" s="10">
        <f>E28*F28</f>
        <v>286.64999999999998</v>
      </c>
    </row>
    <row r="29" spans="1:7" ht="18">
      <c r="A29" s="70" t="s">
        <v>17</v>
      </c>
      <c r="B29" s="74"/>
      <c r="C29" s="74"/>
      <c r="D29" s="74"/>
      <c r="E29" s="74"/>
      <c r="F29" s="74"/>
      <c r="G29" s="10">
        <f>E29*F29</f>
        <v>0</v>
      </c>
    </row>
    <row r="30" spans="1:7">
      <c r="A30" s="8">
        <v>19331</v>
      </c>
      <c r="B30" s="9" t="s">
        <v>70</v>
      </c>
      <c r="C30" s="9"/>
      <c r="D30" s="9" t="s">
        <v>68</v>
      </c>
      <c r="E30" s="9" t="str">
        <f>LEFT(D30,3)</f>
        <v xml:space="preserve">20 </v>
      </c>
      <c r="F30" s="10">
        <f>(VLOOKUP(A30,Sheet3!$A$1:$B$50003,2,FALSE))/(E30)</f>
        <v>11</v>
      </c>
      <c r="G30" s="10">
        <f>E30*F30</f>
        <v>220</v>
      </c>
    </row>
    <row r="31" spans="1:7">
      <c r="A31" s="8">
        <v>14131</v>
      </c>
      <c r="B31" s="9" t="s">
        <v>71</v>
      </c>
      <c r="C31" s="9" t="s">
        <v>15</v>
      </c>
      <c r="D31" s="9" t="s">
        <v>57</v>
      </c>
      <c r="E31" s="9" t="str">
        <f>LEFT(D31,3)</f>
        <v xml:space="preserve">30 </v>
      </c>
      <c r="F31" s="10">
        <f>(VLOOKUP(A31,Sheet3!$A$1:$B$50003,2,FALSE))/(E31)</f>
        <v>15.111666666666668</v>
      </c>
      <c r="G31" s="10">
        <f>E31*F31</f>
        <v>453.35</v>
      </c>
    </row>
    <row r="32" spans="1:7">
      <c r="A32" s="8">
        <v>14121</v>
      </c>
      <c r="B32" s="9" t="s">
        <v>71</v>
      </c>
      <c r="C32" s="9" t="s">
        <v>12</v>
      </c>
      <c r="D32" s="9" t="s">
        <v>56</v>
      </c>
      <c r="E32" s="9" t="str">
        <f>LEFT(D32,3)</f>
        <v xml:space="preserve">25 </v>
      </c>
      <c r="F32" s="10">
        <f>(VLOOKUP(A32,Sheet3!$A$1:$B$50003,2,FALSE))/(E32)</f>
        <v>15.444000000000001</v>
      </c>
      <c r="G32" s="10">
        <f>E32*F32</f>
        <v>386.1</v>
      </c>
    </row>
    <row r="33" spans="1:7">
      <c r="A33" s="8">
        <v>14111</v>
      </c>
      <c r="B33" s="9" t="s">
        <v>71</v>
      </c>
      <c r="C33" s="9" t="s">
        <v>11</v>
      </c>
      <c r="D33" s="9" t="s">
        <v>56</v>
      </c>
      <c r="E33" s="9" t="str">
        <f>LEFT(D33,3)</f>
        <v xml:space="preserve">25 </v>
      </c>
      <c r="F33" s="10">
        <f>(VLOOKUP(A33,Sheet3!$A$1:$B$50003,2,FALSE))/(E33)</f>
        <v>15.444000000000001</v>
      </c>
      <c r="G33" s="10">
        <f>E33*F33</f>
        <v>386.1</v>
      </c>
    </row>
    <row r="34" spans="1:7">
      <c r="A34" s="8">
        <v>14331</v>
      </c>
      <c r="B34" s="9" t="s">
        <v>72</v>
      </c>
      <c r="C34" s="9" t="s">
        <v>15</v>
      </c>
      <c r="D34" s="9" t="s">
        <v>57</v>
      </c>
      <c r="E34" s="9" t="str">
        <f>LEFT(D34,3)</f>
        <v xml:space="preserve">30 </v>
      </c>
      <c r="F34" s="10">
        <f>(VLOOKUP(A34,Sheet3!$A$1:$B$50003,2,FALSE))/(E34)</f>
        <v>15.221666666666666</v>
      </c>
      <c r="G34" s="10">
        <f>E34*F34</f>
        <v>456.65</v>
      </c>
    </row>
    <row r="35" spans="1:7">
      <c r="A35" s="8">
        <v>14231</v>
      </c>
      <c r="B35" s="9" t="s">
        <v>73</v>
      </c>
      <c r="C35" s="9" t="s">
        <v>15</v>
      </c>
      <c r="D35" s="9" t="s">
        <v>57</v>
      </c>
      <c r="E35" s="9" t="str">
        <f>LEFT(D35,3)</f>
        <v xml:space="preserve">30 </v>
      </c>
      <c r="F35" s="10">
        <f>(VLOOKUP(A35,Sheet3!$A$1:$B$50003,2,FALSE))/(E35)</f>
        <v>15.221666666666666</v>
      </c>
      <c r="G35" s="10">
        <f>E35*F35</f>
        <v>456.65</v>
      </c>
    </row>
    <row r="36" spans="1:7" ht="18">
      <c r="A36" s="70" t="s">
        <v>18</v>
      </c>
      <c r="B36" s="74"/>
      <c r="C36" s="74"/>
      <c r="D36" s="74"/>
      <c r="E36" s="74"/>
      <c r="F36" s="74"/>
      <c r="G36" s="10">
        <f>E36*F36</f>
        <v>0</v>
      </c>
    </row>
    <row r="37" spans="1:7">
      <c r="A37" s="8">
        <v>15111</v>
      </c>
      <c r="B37" s="9" t="s">
        <v>75</v>
      </c>
      <c r="C37" s="9" t="s">
        <v>15</v>
      </c>
      <c r="D37" s="9" t="s">
        <v>56</v>
      </c>
      <c r="E37" s="9" t="str">
        <f>LEFT(D37,3)</f>
        <v xml:space="preserve">25 </v>
      </c>
      <c r="F37" s="10">
        <f>(VLOOKUP(A37,Sheet3!$A$1:$B$50003,2,FALSE))/(E37)</f>
        <v>8.5560000000000009</v>
      </c>
      <c r="G37" s="10">
        <f>E37*F37</f>
        <v>213.90000000000003</v>
      </c>
    </row>
    <row r="38" spans="1:7">
      <c r="A38" s="8">
        <v>15121</v>
      </c>
      <c r="B38" s="9" t="s">
        <v>76</v>
      </c>
      <c r="C38" s="9" t="s">
        <v>15</v>
      </c>
      <c r="D38" s="9" t="s">
        <v>57</v>
      </c>
      <c r="E38" s="9" t="str">
        <f>LEFT(D38,3)</f>
        <v xml:space="preserve">30 </v>
      </c>
      <c r="F38" s="10">
        <f>(VLOOKUP(A38,Sheet3!$A$1:$B$50003,2,FALSE))/(E38)</f>
        <v>8.5549999999999997</v>
      </c>
      <c r="G38" s="10">
        <f>E38*F38</f>
        <v>256.64999999999998</v>
      </c>
    </row>
    <row r="39" spans="1:7" ht="18">
      <c r="A39" s="70" t="s">
        <v>19</v>
      </c>
      <c r="B39" s="74"/>
      <c r="C39" s="74"/>
      <c r="D39" s="74"/>
      <c r="E39" s="74"/>
      <c r="F39" s="74"/>
      <c r="G39" s="10">
        <f>E39*F39</f>
        <v>0</v>
      </c>
    </row>
    <row r="40" spans="1:7">
      <c r="A40" s="8">
        <v>19441</v>
      </c>
      <c r="B40" s="9" t="s">
        <v>77</v>
      </c>
      <c r="C40" s="9"/>
      <c r="D40" s="9" t="s">
        <v>57</v>
      </c>
      <c r="E40" s="9" t="str">
        <f>LEFT(D40,3)</f>
        <v xml:space="preserve">30 </v>
      </c>
      <c r="F40" s="10">
        <f>(VLOOKUP(A40,Sheet3!$A$1:$B$50003,2,FALSE))/(E40)</f>
        <v>4.4449999999999994</v>
      </c>
      <c r="G40" s="10">
        <f>E40*F40</f>
        <v>133.35</v>
      </c>
    </row>
    <row r="41" spans="1:7">
      <c r="A41" s="8">
        <v>19451</v>
      </c>
      <c r="B41" s="9" t="s">
        <v>78</v>
      </c>
      <c r="C41" s="9"/>
      <c r="D41" s="9" t="s">
        <v>57</v>
      </c>
      <c r="E41" s="9" t="str">
        <f>LEFT(D41,3)</f>
        <v xml:space="preserve">30 </v>
      </c>
      <c r="F41" s="10">
        <f>(VLOOKUP(A41,Sheet3!$A$1:$B$50003,2,FALSE))/(E41)</f>
        <v>4.1116666666666664</v>
      </c>
      <c r="G41" s="10">
        <f>E41*F41</f>
        <v>123.35</v>
      </c>
    </row>
    <row r="42" spans="1:7">
      <c r="A42" s="8">
        <v>16131</v>
      </c>
      <c r="B42" s="9" t="s">
        <v>79</v>
      </c>
      <c r="C42" s="9" t="s">
        <v>15</v>
      </c>
      <c r="D42" s="9" t="s">
        <v>57</v>
      </c>
      <c r="E42" s="9" t="str">
        <f>LEFT(D42,3)</f>
        <v xml:space="preserve">30 </v>
      </c>
      <c r="F42" s="10">
        <f>(VLOOKUP(A42,Sheet3!$A$1:$B$50003,2,FALSE))/(E42)</f>
        <v>3.5550000000000002</v>
      </c>
      <c r="G42" s="10">
        <f>E42*F42</f>
        <v>106.65</v>
      </c>
    </row>
    <row r="43" spans="1:7">
      <c r="A43" s="8">
        <v>16111</v>
      </c>
      <c r="B43" s="9" t="s">
        <v>79</v>
      </c>
      <c r="C43" s="9" t="s">
        <v>11</v>
      </c>
      <c r="D43" s="9" t="s">
        <v>57</v>
      </c>
      <c r="E43" s="9" t="str">
        <f>LEFT(D43,3)</f>
        <v xml:space="preserve">30 </v>
      </c>
      <c r="F43" s="10">
        <f>(VLOOKUP(A43,Sheet3!$A$1:$B$50003,2,FALSE))/(E43)</f>
        <v>3.8883333333333336</v>
      </c>
      <c r="G43" s="10">
        <f>E43*F43</f>
        <v>116.65</v>
      </c>
    </row>
    <row r="44" spans="1:7">
      <c r="A44" s="8">
        <v>16331</v>
      </c>
      <c r="B44" s="9" t="s">
        <v>80</v>
      </c>
      <c r="C44" s="9" t="s">
        <v>15</v>
      </c>
      <c r="D44" s="9" t="s">
        <v>57</v>
      </c>
      <c r="E44" s="9" t="str">
        <f>LEFT(D44,3)</f>
        <v xml:space="preserve">30 </v>
      </c>
      <c r="F44" s="10">
        <f>(VLOOKUP(A44,Sheet3!$A$1:$B$50003,2,FALSE))/(E44)</f>
        <v>2.8</v>
      </c>
      <c r="G44" s="10">
        <f>E44*F44</f>
        <v>84</v>
      </c>
    </row>
    <row r="45" spans="1:7">
      <c r="A45" s="8">
        <v>16321</v>
      </c>
      <c r="B45" s="9" t="s">
        <v>80</v>
      </c>
      <c r="C45" s="9" t="s">
        <v>12</v>
      </c>
      <c r="D45" s="9" t="s">
        <v>57</v>
      </c>
      <c r="E45" s="9" t="str">
        <f>LEFT(D45,3)</f>
        <v xml:space="preserve">30 </v>
      </c>
      <c r="F45" s="10">
        <f>(VLOOKUP(A45,Sheet3!$A$1:$B$50003,2,FALSE))/(E45)</f>
        <v>3.1333333333333333</v>
      </c>
      <c r="G45" s="10">
        <f>E45*F45</f>
        <v>94</v>
      </c>
    </row>
    <row r="46" spans="1:7">
      <c r="A46" s="8">
        <v>16311</v>
      </c>
      <c r="B46" s="9" t="s">
        <v>80</v>
      </c>
      <c r="C46" s="9" t="s">
        <v>11</v>
      </c>
      <c r="D46" s="9" t="s">
        <v>57</v>
      </c>
      <c r="E46" s="9" t="str">
        <f>LEFT(D46,3)</f>
        <v xml:space="preserve">30 </v>
      </c>
      <c r="F46" s="10">
        <f>(VLOOKUP(A46,Sheet3!$A$1:$B$50003,2,FALSE))/(E46)</f>
        <v>3.1333333333333333</v>
      </c>
      <c r="G46" s="10">
        <f>E46*F46</f>
        <v>94</v>
      </c>
    </row>
    <row r="47" spans="1:7">
      <c r="A47" s="8">
        <v>16421</v>
      </c>
      <c r="B47" s="9" t="s">
        <v>81</v>
      </c>
      <c r="C47" s="9" t="s">
        <v>12</v>
      </c>
      <c r="D47" s="9" t="s">
        <v>57</v>
      </c>
      <c r="E47" s="9" t="str">
        <f>LEFT(D47,3)</f>
        <v xml:space="preserve">30 </v>
      </c>
      <c r="F47" s="10">
        <f>(VLOOKUP(A47,Sheet3!$A$1:$B$50003,2,FALSE))/(E47)</f>
        <v>3.2216666666666667</v>
      </c>
      <c r="G47" s="10">
        <f>E47*F47</f>
        <v>96.65</v>
      </c>
    </row>
    <row r="48" spans="1:7" ht="18">
      <c r="A48" s="70" t="s">
        <v>20</v>
      </c>
      <c r="B48" s="74"/>
      <c r="C48" s="74"/>
      <c r="D48" s="74"/>
      <c r="E48" s="74"/>
      <c r="F48" s="74"/>
      <c r="G48" s="10">
        <f>E48*F48</f>
        <v>0</v>
      </c>
    </row>
    <row r="49" spans="1:7">
      <c r="A49" s="8">
        <v>17231</v>
      </c>
      <c r="B49" s="9" t="s">
        <v>83</v>
      </c>
      <c r="C49" s="9" t="s">
        <v>15</v>
      </c>
      <c r="D49" s="9" t="s">
        <v>56</v>
      </c>
      <c r="E49" s="9" t="str">
        <f>LEFT(D49,3)</f>
        <v xml:space="preserve">25 </v>
      </c>
      <c r="F49" s="10">
        <f>(VLOOKUP(A49,Sheet3!$A$1:$B$50003,2,FALSE))/(E49)</f>
        <v>18.334</v>
      </c>
      <c r="G49" s="10">
        <f>E49*F49</f>
        <v>458.34999999999997</v>
      </c>
    </row>
    <row r="50" spans="1:7">
      <c r="A50" s="8">
        <v>17331</v>
      </c>
      <c r="B50" s="9" t="s">
        <v>84</v>
      </c>
      <c r="C50" s="9" t="s">
        <v>15</v>
      </c>
      <c r="D50" s="9" t="s">
        <v>56</v>
      </c>
      <c r="E50" s="9" t="str">
        <f>LEFT(D50,3)</f>
        <v xml:space="preserve">25 </v>
      </c>
      <c r="F50" s="10">
        <f>(VLOOKUP(A50,Sheet3!$A$1:$B$50003,2,FALSE))/(E50)</f>
        <v>14.222000000000001</v>
      </c>
      <c r="G50" s="10">
        <f>E50*F50</f>
        <v>355.55</v>
      </c>
    </row>
    <row r="51" spans="1:7">
      <c r="A51" s="8">
        <v>17431</v>
      </c>
      <c r="B51" s="9" t="s">
        <v>85</v>
      </c>
      <c r="C51" s="9" t="s">
        <v>15</v>
      </c>
      <c r="D51" s="9" t="s">
        <v>56</v>
      </c>
      <c r="E51" s="9" t="str">
        <f>LEFT(D51,3)</f>
        <v xml:space="preserve">25 </v>
      </c>
      <c r="F51" s="10">
        <f>(VLOOKUP(A51,Sheet3!$A$1:$B$50003,2,FALSE))/(E51)</f>
        <v>22.444000000000003</v>
      </c>
      <c r="G51" s="10">
        <f>E51*F51</f>
        <v>561.1</v>
      </c>
    </row>
    <row r="52" spans="1:7">
      <c r="A52" s="8">
        <v>17441</v>
      </c>
      <c r="B52" s="9" t="s">
        <v>86</v>
      </c>
      <c r="C52" s="9" t="s">
        <v>15</v>
      </c>
      <c r="D52" s="9" t="s">
        <v>56</v>
      </c>
      <c r="E52" s="9" t="str">
        <f>LEFT(D52,3)</f>
        <v xml:space="preserve">25 </v>
      </c>
      <c r="F52" s="10">
        <f>(VLOOKUP(A52,Sheet3!$A$1:$B$50003,2,FALSE))/(E52)</f>
        <v>20.888000000000002</v>
      </c>
      <c r="G52" s="10">
        <f>E52*F52</f>
        <v>522.20000000000005</v>
      </c>
    </row>
    <row r="53" spans="1:7">
      <c r="A53" s="8">
        <v>17531</v>
      </c>
      <c r="B53" s="9" t="s">
        <v>87</v>
      </c>
      <c r="C53" s="9" t="s">
        <v>15</v>
      </c>
      <c r="D53" s="9" t="s">
        <v>88</v>
      </c>
      <c r="E53" s="9" t="str">
        <f>LEFT(D53,3)</f>
        <v>27.</v>
      </c>
      <c r="F53" s="10">
        <f>(VLOOKUP(A53,Sheet3!$A$1:$B$50003,2,FALSE))/(E53)</f>
        <v>6.677777777777778</v>
      </c>
      <c r="G53" s="10">
        <f>E53*F53</f>
        <v>180.3</v>
      </c>
    </row>
    <row r="54" spans="1:7">
      <c r="A54" s="8">
        <v>17511</v>
      </c>
      <c r="B54" s="9" t="s">
        <v>87</v>
      </c>
      <c r="C54" s="9" t="s">
        <v>11</v>
      </c>
      <c r="D54" s="9" t="s">
        <v>56</v>
      </c>
      <c r="E54" s="9" t="str">
        <f>LEFT(D54,3)</f>
        <v xml:space="preserve">25 </v>
      </c>
      <c r="F54" s="10">
        <f>(VLOOKUP(A54,Sheet3!$A$1:$B$50003,2,FALSE))/(E54)</f>
        <v>6.8879999999999999</v>
      </c>
      <c r="G54" s="10">
        <f>E54*F54</f>
        <v>172.2</v>
      </c>
    </row>
    <row r="55" spans="1:7">
      <c r="A55" s="8">
        <v>17631</v>
      </c>
      <c r="B55" s="9" t="s">
        <v>89</v>
      </c>
      <c r="C55" s="9" t="s">
        <v>15</v>
      </c>
      <c r="D55" s="9" t="s">
        <v>88</v>
      </c>
      <c r="E55" s="9" t="str">
        <f>LEFT(D55,3)</f>
        <v>27.</v>
      </c>
      <c r="F55" s="10">
        <f>(VLOOKUP(A55,Sheet3!$A$1:$B$50003,2,FALSE))/(E55)</f>
        <v>13.353703703703705</v>
      </c>
      <c r="G55" s="10">
        <f>E55*F55</f>
        <v>360.55</v>
      </c>
    </row>
    <row r="56" spans="1:7">
      <c r="A56" s="8">
        <v>17611</v>
      </c>
      <c r="B56" s="9" t="s">
        <v>89</v>
      </c>
      <c r="C56" s="9" t="s">
        <v>11</v>
      </c>
      <c r="D56" s="9" t="s">
        <v>56</v>
      </c>
      <c r="E56" s="9" t="str">
        <f>LEFT(D56,3)</f>
        <v xml:space="preserve">25 </v>
      </c>
      <c r="F56" s="10">
        <f>(VLOOKUP(A56,Sheet3!$A$1:$B$50003,2,FALSE))/(E56)</f>
        <v>13.444000000000001</v>
      </c>
      <c r="G56" s="10">
        <f>E56*F56</f>
        <v>336.1</v>
      </c>
    </row>
    <row r="57" spans="1:7">
      <c r="A57" s="8">
        <v>17731</v>
      </c>
      <c r="B57" s="9" t="s">
        <v>90</v>
      </c>
      <c r="C57" s="9" t="s">
        <v>15</v>
      </c>
      <c r="D57" s="9" t="s">
        <v>56</v>
      </c>
      <c r="E57" s="9" t="str">
        <f>LEFT(D57,3)</f>
        <v xml:space="preserve">25 </v>
      </c>
      <c r="F57" s="10">
        <f>(VLOOKUP(A57,Sheet3!$A$1:$B$50003,2,FALSE))/(E57)</f>
        <v>17</v>
      </c>
      <c r="G57" s="10">
        <f>E57*F57</f>
        <v>425</v>
      </c>
    </row>
    <row r="58" spans="1:7">
      <c r="A58" s="8">
        <v>17811</v>
      </c>
      <c r="B58" s="9" t="s">
        <v>91</v>
      </c>
      <c r="C58" s="9" t="s">
        <v>11</v>
      </c>
      <c r="D58" s="9" t="s">
        <v>74</v>
      </c>
      <c r="E58" s="9" t="str">
        <f>LEFT(D58,3)</f>
        <v xml:space="preserve">35 </v>
      </c>
      <c r="F58" s="10">
        <f>(VLOOKUP(A58,Sheet3!$A$1:$B$50003,2,FALSE))/(E58)</f>
        <v>3</v>
      </c>
      <c r="G58" s="10">
        <f>E58*F58</f>
        <v>105</v>
      </c>
    </row>
    <row r="59" spans="1:7">
      <c r="A59" s="8">
        <v>17935</v>
      </c>
      <c r="B59" s="9" t="s">
        <v>92</v>
      </c>
      <c r="C59" s="9" t="s">
        <v>15</v>
      </c>
      <c r="D59" s="9" t="s">
        <v>59</v>
      </c>
      <c r="E59" s="9" t="str">
        <f>LEFT(D59,3)</f>
        <v xml:space="preserve">50 </v>
      </c>
      <c r="F59" s="10">
        <f>(VLOOKUP(A59,Sheet3!$A$1:$B$50003,2,FALSE))/(E59)</f>
        <v>2.556</v>
      </c>
      <c r="G59" s="10">
        <f>E59*F59</f>
        <v>127.8</v>
      </c>
    </row>
    <row r="60" spans="1:7">
      <c r="A60" s="8">
        <v>17931</v>
      </c>
      <c r="B60" s="9" t="s">
        <v>92</v>
      </c>
      <c r="C60" s="9" t="s">
        <v>15</v>
      </c>
      <c r="D60" s="9" t="s">
        <v>56</v>
      </c>
      <c r="E60" s="9" t="str">
        <f>LEFT(D60,3)</f>
        <v xml:space="preserve">25 </v>
      </c>
      <c r="F60" s="10">
        <f>(VLOOKUP(A60,Sheet3!$A$1:$B$50003,2,FALSE))/(E60)</f>
        <v>2.778</v>
      </c>
      <c r="G60" s="10">
        <f>E60*F60</f>
        <v>69.45</v>
      </c>
    </row>
    <row r="61" spans="1:7">
      <c r="A61" s="8">
        <v>17921</v>
      </c>
      <c r="B61" s="9" t="s">
        <v>92</v>
      </c>
      <c r="C61" s="9" t="s">
        <v>12</v>
      </c>
      <c r="D61" s="9" t="s">
        <v>57</v>
      </c>
      <c r="E61" s="9" t="str">
        <f>LEFT(D61,3)</f>
        <v xml:space="preserve">30 </v>
      </c>
      <c r="F61" s="10">
        <f>(VLOOKUP(A61,Sheet3!$A$1:$B$50003,2,FALSE))/(E61)</f>
        <v>2.8883333333333336</v>
      </c>
      <c r="G61" s="10">
        <f>E61*F61</f>
        <v>86.65</v>
      </c>
    </row>
    <row r="62" spans="1:7">
      <c r="A62" s="8">
        <v>17911</v>
      </c>
      <c r="B62" s="9" t="s">
        <v>92</v>
      </c>
      <c r="C62" s="9" t="s">
        <v>11</v>
      </c>
      <c r="D62" s="9" t="s">
        <v>57</v>
      </c>
      <c r="E62" s="9" t="str">
        <f>LEFT(D62,3)</f>
        <v xml:space="preserve">30 </v>
      </c>
      <c r="F62" s="10">
        <f>(VLOOKUP(A62,Sheet3!$A$1:$B$50003,2,FALSE))/(E62)</f>
        <v>2.8883333333333336</v>
      </c>
      <c r="G62" s="10">
        <f>E62*F62</f>
        <v>86.65</v>
      </c>
    </row>
    <row r="63" spans="1:7" ht="18">
      <c r="A63" s="70" t="s">
        <v>21</v>
      </c>
      <c r="B63" s="74"/>
      <c r="C63" s="74"/>
      <c r="D63" s="74"/>
      <c r="E63" s="74"/>
      <c r="F63" s="74"/>
      <c r="G63" s="10">
        <f>E63*F63</f>
        <v>0</v>
      </c>
    </row>
    <row r="64" spans="1:7">
      <c r="A64" s="8">
        <v>18211</v>
      </c>
      <c r="B64" s="9" t="s">
        <v>475</v>
      </c>
      <c r="C64" s="9" t="s">
        <v>11</v>
      </c>
      <c r="D64" s="9" t="s">
        <v>56</v>
      </c>
      <c r="E64" s="9" t="str">
        <f>LEFT(D64,3)</f>
        <v xml:space="preserve">25 </v>
      </c>
      <c r="F64" s="10">
        <f>(VLOOKUP(A64,Sheet3!$A$1:$B$50003,2,FALSE))/(E64)</f>
        <v>10.555999999999999</v>
      </c>
      <c r="G64" s="10">
        <f>E64*F64</f>
        <v>263.89999999999998</v>
      </c>
    </row>
    <row r="65" spans="1:7">
      <c r="A65" s="8">
        <v>18311</v>
      </c>
      <c r="B65" s="9" t="s">
        <v>94</v>
      </c>
      <c r="C65" s="9" t="s">
        <v>11</v>
      </c>
      <c r="D65" s="9" t="s">
        <v>56</v>
      </c>
      <c r="E65" s="9" t="str">
        <f>LEFT(D65,3)</f>
        <v xml:space="preserve">25 </v>
      </c>
      <c r="F65" s="10">
        <f>(VLOOKUP(A65,Sheet3!$A$1:$B$50003,2,FALSE))/(E65)</f>
        <v>5.3339999999999996</v>
      </c>
      <c r="G65" s="10">
        <f>E65*F65</f>
        <v>133.35</v>
      </c>
    </row>
    <row r="66" spans="1:7" ht="18">
      <c r="A66" s="70" t="s">
        <v>22</v>
      </c>
      <c r="B66" s="74"/>
      <c r="C66" s="74"/>
      <c r="D66" s="74"/>
      <c r="E66" s="74"/>
      <c r="F66" s="74"/>
      <c r="G66" s="10">
        <f>E66*F66</f>
        <v>0</v>
      </c>
    </row>
    <row r="67" spans="1:7" ht="48">
      <c r="A67" s="22">
        <v>2611</v>
      </c>
      <c r="B67" s="9" t="s">
        <v>95</v>
      </c>
      <c r="C67" s="12"/>
      <c r="D67" s="21" t="s">
        <v>56</v>
      </c>
      <c r="E67" s="21" t="str">
        <f>LEFT(D67,3)</f>
        <v xml:space="preserve">25 </v>
      </c>
      <c r="F67" s="10">
        <f>(VLOOKUP(A67,Sheet3!$A$1:$B$50003,2,FALSE))/(E67)</f>
        <v>6.0679999999999996</v>
      </c>
      <c r="G67" s="10">
        <f>E67*F67</f>
        <v>151.69999999999999</v>
      </c>
    </row>
    <row r="68" spans="1:7" ht="48">
      <c r="A68" s="22">
        <v>2411</v>
      </c>
      <c r="B68" s="9" t="s">
        <v>517</v>
      </c>
      <c r="C68" s="12"/>
      <c r="D68" s="21" t="s">
        <v>68</v>
      </c>
      <c r="E68" s="21" t="str">
        <f>LEFT(D68,3)</f>
        <v xml:space="preserve">20 </v>
      </c>
      <c r="F68" s="10">
        <f>(VLOOKUP(A68,Sheet3!$A$1:$B$50003,2,FALSE))/(E68)</f>
        <v>4.4874999999999998</v>
      </c>
      <c r="G68" s="10">
        <f>E68*F68</f>
        <v>89.75</v>
      </c>
    </row>
    <row r="69" spans="1:7" ht="48">
      <c r="A69" s="22">
        <v>2111</v>
      </c>
      <c r="B69" s="9" t="s">
        <v>518</v>
      </c>
      <c r="C69" s="12"/>
      <c r="D69" s="21" t="s">
        <v>56</v>
      </c>
      <c r="E69" s="21" t="str">
        <f>LEFT(D69,3)</f>
        <v xml:space="preserve">25 </v>
      </c>
      <c r="F69" s="10">
        <f>(VLOOKUP(A69,Sheet3!$A$1:$B$50003,2,FALSE))/(E69)</f>
        <v>3.952</v>
      </c>
      <c r="G69" s="10">
        <f>E69*F69</f>
        <v>98.8</v>
      </c>
    </row>
    <row r="70" spans="1:7" ht="79.5" customHeight="1">
      <c r="A70" s="22">
        <v>2621</v>
      </c>
      <c r="B70" s="9" t="s">
        <v>437</v>
      </c>
      <c r="C70" s="12"/>
      <c r="D70" s="21" t="s">
        <v>57</v>
      </c>
      <c r="E70" s="21" t="str">
        <f>LEFT(D70,3)</f>
        <v xml:space="preserve">30 </v>
      </c>
      <c r="F70" s="10">
        <f>(VLOOKUP(A70,Sheet3!$A$1:$B$50003,2,FALSE))/(E70)</f>
        <v>7.9833333333333334</v>
      </c>
      <c r="G70" s="10">
        <f>E70*F70</f>
        <v>239.5</v>
      </c>
    </row>
    <row r="71" spans="1:7" ht="64.5" customHeight="1">
      <c r="A71" s="22">
        <v>2631</v>
      </c>
      <c r="B71" s="9" t="s">
        <v>248</v>
      </c>
      <c r="C71" s="12"/>
      <c r="D71" s="21" t="s">
        <v>57</v>
      </c>
      <c r="E71" s="21" t="str">
        <f>LEFT(D71,3)</f>
        <v xml:space="preserve">30 </v>
      </c>
      <c r="F71" s="10">
        <f>(VLOOKUP(A71,Sheet3!$A$1:$B$50003,2,FALSE))/(E71)</f>
        <v>5.5600000000000005</v>
      </c>
      <c r="G71" s="10">
        <f>E71*F71</f>
        <v>166.8</v>
      </c>
    </row>
    <row r="72" spans="1:7" ht="64">
      <c r="A72" s="22">
        <v>2731</v>
      </c>
      <c r="B72" s="9" t="s">
        <v>519</v>
      </c>
      <c r="C72" s="12"/>
      <c r="D72" s="21" t="s">
        <v>57</v>
      </c>
      <c r="E72" s="21" t="str">
        <f>LEFT(D72,3)</f>
        <v xml:space="preserve">30 </v>
      </c>
      <c r="F72" s="10">
        <f>(VLOOKUP(A72,Sheet3!$A$1:$B$50003,2,FALSE))/(E72)</f>
        <v>4.7133333333333338</v>
      </c>
      <c r="G72" s="10">
        <f>E72*F72</f>
        <v>141.4</v>
      </c>
    </row>
    <row r="73" spans="1:7" ht="48">
      <c r="A73" s="22">
        <v>2121</v>
      </c>
      <c r="B73" s="9" t="s">
        <v>520</v>
      </c>
      <c r="C73" s="12"/>
      <c r="D73" s="21" t="s">
        <v>68</v>
      </c>
      <c r="E73" s="21" t="str">
        <f>LEFT(D73,3)</f>
        <v xml:space="preserve">20 </v>
      </c>
      <c r="F73" s="10">
        <f>(VLOOKUP(A73,Sheet3!$A$1:$B$50003,2,FALSE))/(E73)</f>
        <v>3.9075000000000002</v>
      </c>
      <c r="G73" s="10">
        <f>E73*F73</f>
        <v>78.150000000000006</v>
      </c>
    </row>
    <row r="74" spans="1:7" ht="32">
      <c r="A74" s="22">
        <v>2741</v>
      </c>
      <c r="B74" s="9" t="s">
        <v>96</v>
      </c>
      <c r="C74" s="12"/>
      <c r="D74" s="21" t="s">
        <v>68</v>
      </c>
      <c r="E74" s="21" t="str">
        <f>LEFT(D74,3)</f>
        <v xml:space="preserve">20 </v>
      </c>
      <c r="F74" s="10">
        <f>(VLOOKUP(A74,Sheet3!$A$1:$B$50003,2,FALSE))/(E74)</f>
        <v>8.6449999999999996</v>
      </c>
      <c r="G74" s="10">
        <f>E74*F74</f>
        <v>172.89999999999998</v>
      </c>
    </row>
    <row r="75" spans="1:7" ht="32">
      <c r="A75" s="22">
        <v>2641</v>
      </c>
      <c r="B75" s="9" t="s">
        <v>97</v>
      </c>
      <c r="C75" s="12"/>
      <c r="D75" s="21" t="s">
        <v>57</v>
      </c>
      <c r="E75" s="21" t="str">
        <f>LEFT(D75,3)</f>
        <v xml:space="preserve">30 </v>
      </c>
      <c r="F75" s="10">
        <f>(VLOOKUP(A75,Sheet3!$A$1:$B$50003,2,FALSE))/(E75)</f>
        <v>4.2183333333333328</v>
      </c>
      <c r="G75" s="10">
        <f>E75*F75</f>
        <v>126.54999999999998</v>
      </c>
    </row>
    <row r="76" spans="1:7" ht="64">
      <c r="A76" s="22">
        <v>2211</v>
      </c>
      <c r="B76" s="9" t="s">
        <v>521</v>
      </c>
      <c r="C76" s="12"/>
      <c r="D76" s="21" t="s">
        <v>68</v>
      </c>
      <c r="E76" s="21" t="str">
        <f>LEFT(D76,3)</f>
        <v xml:space="preserve">20 </v>
      </c>
      <c r="F76" s="10">
        <f>(VLOOKUP(A76,Sheet3!$A$1:$B$50003,2,FALSE))/(E76)</f>
        <v>3.96</v>
      </c>
      <c r="G76" s="10">
        <f>E76*F76</f>
        <v>79.2</v>
      </c>
    </row>
    <row r="77" spans="1:7" ht="64">
      <c r="A77" s="22">
        <v>2131</v>
      </c>
      <c r="B77" s="9" t="s">
        <v>98</v>
      </c>
      <c r="C77" s="12"/>
      <c r="D77" s="21" t="s">
        <v>56</v>
      </c>
      <c r="E77" s="21" t="str">
        <f>LEFT(D77,3)</f>
        <v xml:space="preserve">25 </v>
      </c>
      <c r="F77" s="10">
        <f>(VLOOKUP(A77,Sheet3!$A$1:$B$50003,2,FALSE))/(E77)</f>
        <v>4.0880000000000001</v>
      </c>
      <c r="G77" s="10">
        <f>E77*F77</f>
        <v>102.2</v>
      </c>
    </row>
    <row r="78" spans="1:7" ht="64">
      <c r="A78" s="22">
        <v>2661</v>
      </c>
      <c r="B78" s="9" t="s">
        <v>438</v>
      </c>
      <c r="C78" s="12"/>
      <c r="D78" s="21" t="s">
        <v>57</v>
      </c>
      <c r="E78" s="21" t="str">
        <f>LEFT(D78,3)</f>
        <v xml:space="preserve">30 </v>
      </c>
      <c r="F78" s="10">
        <f>(VLOOKUP(A78,Sheet3!$A$1:$B$50003,2,FALSE))/(E78)</f>
        <v>4.5583333333333336</v>
      </c>
      <c r="G78" s="10">
        <f>E78*F78</f>
        <v>136.75</v>
      </c>
    </row>
    <row r="79" spans="1:7" ht="32">
      <c r="A79" s="22">
        <v>2231</v>
      </c>
      <c r="B79" s="9" t="s">
        <v>522</v>
      </c>
      <c r="C79" s="12"/>
      <c r="D79" s="21" t="s">
        <v>56</v>
      </c>
      <c r="E79" s="21" t="str">
        <f>LEFT(D79,3)</f>
        <v xml:space="preserve">25 </v>
      </c>
      <c r="F79" s="10">
        <f>(VLOOKUP(A79,Sheet3!$A$1:$B$50003,2,FALSE))/(E79)</f>
        <v>3.6579999999999999</v>
      </c>
      <c r="G79" s="10">
        <f>E79*F79</f>
        <v>91.45</v>
      </c>
    </row>
    <row r="80" spans="1:7" ht="80.25" customHeight="1">
      <c r="A80" s="22">
        <v>2671</v>
      </c>
      <c r="B80" s="9" t="s">
        <v>100</v>
      </c>
      <c r="C80" s="12"/>
      <c r="D80" s="21" t="s">
        <v>57</v>
      </c>
      <c r="E80" s="21" t="str">
        <f>LEFT(D80,3)</f>
        <v xml:space="preserve">30 </v>
      </c>
      <c r="F80" s="10">
        <f>(VLOOKUP(A80,Sheet3!$A$1:$B$50003,2,FALSE))/(E80)</f>
        <v>5.6800000000000006</v>
      </c>
      <c r="G80" s="10">
        <f>E80*F80</f>
        <v>170.4</v>
      </c>
    </row>
    <row r="81" spans="1:7" ht="48">
      <c r="A81" s="22">
        <v>2311</v>
      </c>
      <c r="B81" s="9" t="s">
        <v>101</v>
      </c>
      <c r="C81" s="12"/>
      <c r="D81" s="21" t="s">
        <v>68</v>
      </c>
      <c r="E81" s="21" t="str">
        <f>LEFT(D81,3)</f>
        <v xml:space="preserve">20 </v>
      </c>
      <c r="F81" s="10">
        <f>(VLOOKUP(A81,Sheet3!$A$1:$B$50003,2,FALSE))/(E81)</f>
        <v>3.4</v>
      </c>
      <c r="G81" s="10">
        <f>E81*F81</f>
        <v>68</v>
      </c>
    </row>
    <row r="82" spans="1:7" ht="48">
      <c r="A82" s="22">
        <v>2601</v>
      </c>
      <c r="B82" s="33" t="s">
        <v>627</v>
      </c>
      <c r="C82" s="12"/>
      <c r="D82" s="21" t="s">
        <v>57</v>
      </c>
      <c r="E82" s="21" t="str">
        <f>LEFT(D82,3)</f>
        <v xml:space="preserve">30 </v>
      </c>
      <c r="F82" s="10">
        <f>(VLOOKUP(A82,Sheet3!$A$1:$B$50003,2,FALSE))/(E82)</f>
        <v>6.8066666666666666</v>
      </c>
      <c r="G82" s="10">
        <f>E82*F82</f>
        <v>204.2</v>
      </c>
    </row>
    <row r="83" spans="1:7" ht="48">
      <c r="A83" s="22">
        <v>2681</v>
      </c>
      <c r="B83" s="9" t="s">
        <v>102</v>
      </c>
      <c r="C83" s="12"/>
      <c r="D83" s="21" t="s">
        <v>57</v>
      </c>
      <c r="E83" s="21" t="str">
        <f>LEFT(D83,3)</f>
        <v xml:space="preserve">30 </v>
      </c>
      <c r="F83" s="10">
        <f>(VLOOKUP(A83,Sheet3!$A$1:$B$50003,2,FALSE))/(E83)</f>
        <v>3.6599999999999997</v>
      </c>
      <c r="G83" s="10">
        <f>E83*F83</f>
        <v>109.8</v>
      </c>
    </row>
    <row r="84" spans="1:7" ht="48">
      <c r="A84" s="22">
        <v>2141</v>
      </c>
      <c r="B84" s="9" t="s">
        <v>103</v>
      </c>
      <c r="C84" s="12"/>
      <c r="D84" s="21" t="s">
        <v>57</v>
      </c>
      <c r="E84" s="21" t="str">
        <f>LEFT(D84,3)</f>
        <v xml:space="preserve">30 </v>
      </c>
      <c r="F84" s="10">
        <f>(VLOOKUP(A84,Sheet3!$A$1:$B$50003,2,FALSE))/(E84)</f>
        <v>4.2949999999999999</v>
      </c>
      <c r="G84" s="10">
        <f>E84*F84</f>
        <v>128.85</v>
      </c>
    </row>
    <row r="85" spans="1:7" ht="64">
      <c r="A85" s="22">
        <v>2241</v>
      </c>
      <c r="B85" s="9" t="s">
        <v>523</v>
      </c>
      <c r="C85" s="12"/>
      <c r="D85" s="21" t="s">
        <v>68</v>
      </c>
      <c r="E85" s="21" t="str">
        <f>LEFT(D85,3)</f>
        <v xml:space="preserve">20 </v>
      </c>
      <c r="F85" s="10">
        <f>(VLOOKUP(A85,Sheet3!$A$1:$B$50003,2,FALSE))/(E85)</f>
        <v>4.24</v>
      </c>
      <c r="G85" s="10">
        <f>E85*F85</f>
        <v>84.800000000000011</v>
      </c>
    </row>
    <row r="86" spans="1:7">
      <c r="A86" s="22">
        <v>2251</v>
      </c>
      <c r="B86" s="9" t="s">
        <v>524</v>
      </c>
      <c r="C86" s="12"/>
      <c r="D86" s="21" t="s">
        <v>68</v>
      </c>
      <c r="E86" s="21" t="str">
        <f>LEFT(D86,3)</f>
        <v xml:space="preserve">20 </v>
      </c>
      <c r="F86" s="10">
        <f>(VLOOKUP(A86,Sheet3!$A$1:$B$50003,2,FALSE))/(E86)</f>
        <v>3.7399999999999998</v>
      </c>
      <c r="G86" s="10">
        <f>E86*F86</f>
        <v>74.8</v>
      </c>
    </row>
    <row r="87" spans="1:7" ht="49.5" customHeight="1">
      <c r="A87" s="22">
        <v>2151</v>
      </c>
      <c r="B87" s="9" t="s">
        <v>525</v>
      </c>
      <c r="C87" s="12"/>
      <c r="D87" s="21" t="s">
        <v>56</v>
      </c>
      <c r="E87" s="21" t="str">
        <f>LEFT(D87,3)</f>
        <v xml:space="preserve">25 </v>
      </c>
      <c r="F87" s="10">
        <f>(VLOOKUP(A87,Sheet3!$A$1:$B$50003,2,FALSE))/(E87)</f>
        <v>4.8339999999999996</v>
      </c>
      <c r="G87" s="10">
        <f>E87*F87</f>
        <v>120.85</v>
      </c>
    </row>
    <row r="88" spans="1:7" ht="50.25" customHeight="1">
      <c r="A88" s="22">
        <v>2421</v>
      </c>
      <c r="B88" s="9" t="s">
        <v>526</v>
      </c>
      <c r="C88" s="12"/>
      <c r="D88" s="21" t="s">
        <v>68</v>
      </c>
      <c r="E88" s="21" t="str">
        <f>LEFT(D88,3)</f>
        <v xml:space="preserve">20 </v>
      </c>
      <c r="F88" s="10">
        <f>(VLOOKUP(A88,Sheet3!$A$1:$B$50003,2,FALSE))/(E88)</f>
        <v>5.8375000000000004</v>
      </c>
      <c r="G88" s="10">
        <f>E88*F88</f>
        <v>116.75</v>
      </c>
    </row>
    <row r="89" spans="1:7" ht="32">
      <c r="A89" s="22">
        <v>2271</v>
      </c>
      <c r="B89" s="9" t="s">
        <v>104</v>
      </c>
      <c r="C89" s="12"/>
      <c r="D89" s="21" t="s">
        <v>99</v>
      </c>
      <c r="E89" s="21" t="str">
        <f>LEFT(D89,3)</f>
        <v xml:space="preserve">10 </v>
      </c>
      <c r="F89" s="10">
        <f>(VLOOKUP(A89,Sheet3!$A$1:$B$50003,2,FALSE))/(E89)</f>
        <v>5.8650000000000002</v>
      </c>
      <c r="G89" s="10">
        <f>E89*F89</f>
        <v>58.650000000000006</v>
      </c>
    </row>
    <row r="90" spans="1:7" ht="48">
      <c r="A90" s="22">
        <v>2761</v>
      </c>
      <c r="B90" s="9" t="s">
        <v>527</v>
      </c>
      <c r="C90" s="12"/>
      <c r="D90" s="21" t="s">
        <v>56</v>
      </c>
      <c r="E90" s="21" t="str">
        <f>LEFT(D90,3)</f>
        <v xml:space="preserve">25 </v>
      </c>
      <c r="F90" s="10">
        <f>(VLOOKUP(A90,Sheet3!$A$1:$B$50003,2,FALSE))/(E90)</f>
        <v>4.4160000000000004</v>
      </c>
      <c r="G90" s="10">
        <f>E90*F90</f>
        <v>110.4</v>
      </c>
    </row>
    <row r="91" spans="1:7" ht="63" customHeight="1">
      <c r="A91" s="22">
        <v>2771</v>
      </c>
      <c r="B91" s="9" t="s">
        <v>105</v>
      </c>
      <c r="C91" s="12"/>
      <c r="D91" s="21" t="s">
        <v>57</v>
      </c>
      <c r="E91" s="21" t="str">
        <f>LEFT(D91,3)</f>
        <v xml:space="preserve">30 </v>
      </c>
      <c r="F91" s="10">
        <f>(VLOOKUP(A91,Sheet3!$A$1:$B$50003,2,FALSE))/(E91)</f>
        <v>4.7233333333333327</v>
      </c>
      <c r="G91" s="10">
        <f>E91*F91</f>
        <v>141.69999999999999</v>
      </c>
    </row>
    <row r="92" spans="1:7" ht="48">
      <c r="A92" s="22">
        <v>2321</v>
      </c>
      <c r="B92" s="9" t="s">
        <v>528</v>
      </c>
      <c r="C92" s="12"/>
      <c r="D92" s="21" t="s">
        <v>56</v>
      </c>
      <c r="E92" s="21" t="str">
        <f>LEFT(D92,3)</f>
        <v xml:space="preserve">25 </v>
      </c>
      <c r="F92" s="10">
        <f>(VLOOKUP(A92,Sheet3!$A$1:$B$50003,2,FALSE))/(E92)</f>
        <v>3.5180000000000002</v>
      </c>
      <c r="G92" s="10">
        <f>E92*F92</f>
        <v>87.95</v>
      </c>
    </row>
    <row r="93" spans="1:7" ht="48">
      <c r="A93" s="22">
        <v>2331</v>
      </c>
      <c r="B93" s="9" t="s">
        <v>529</v>
      </c>
      <c r="C93" s="12"/>
      <c r="D93" s="21" t="s">
        <v>68</v>
      </c>
      <c r="E93" s="21" t="str">
        <f>LEFT(D93,3)</f>
        <v xml:space="preserve">20 </v>
      </c>
      <c r="F93" s="10">
        <f>(VLOOKUP(A93,Sheet3!$A$1:$B$50003,2,FALSE))/(E93)</f>
        <v>5.8</v>
      </c>
      <c r="G93" s="10">
        <f>E93*F93</f>
        <v>116</v>
      </c>
    </row>
    <row r="94" spans="1:7" ht="38.25" customHeight="1">
      <c r="A94" s="22">
        <v>2511</v>
      </c>
      <c r="B94" s="9" t="s">
        <v>249</v>
      </c>
      <c r="C94" s="12"/>
      <c r="D94" s="21" t="s">
        <v>56</v>
      </c>
      <c r="E94" s="21" t="str">
        <f>LEFT(D94,3)</f>
        <v xml:space="preserve">25 </v>
      </c>
      <c r="F94" s="10">
        <f>(VLOOKUP(A94,Sheet3!$A$1:$B$50003,2,FALSE))/(E94)</f>
        <v>4.5179999999999998</v>
      </c>
      <c r="G94" s="10">
        <f>E94*F94</f>
        <v>112.94999999999999</v>
      </c>
    </row>
    <row r="95" spans="1:7" ht="32">
      <c r="A95" s="22">
        <v>2521</v>
      </c>
      <c r="B95" s="9" t="s">
        <v>530</v>
      </c>
      <c r="C95" s="12"/>
      <c r="D95" s="21" t="s">
        <v>56</v>
      </c>
      <c r="E95" s="21" t="str">
        <f>LEFT(D94,3)</f>
        <v xml:space="preserve">25 </v>
      </c>
      <c r="F95" s="10">
        <f>(VLOOKUP(A95,Sheet3!$A$1:$B$50003,2,FALSE))/(E95)</f>
        <v>6.8920000000000003</v>
      </c>
      <c r="G95" s="10">
        <f>E95*F95</f>
        <v>172.3</v>
      </c>
    </row>
    <row r="96" spans="1:7" ht="18">
      <c r="A96" s="70" t="s">
        <v>23</v>
      </c>
      <c r="B96" s="74"/>
      <c r="C96" s="74"/>
      <c r="D96" s="74"/>
      <c r="E96" s="74"/>
      <c r="F96" s="74"/>
      <c r="G96" s="10">
        <f>E96*F96</f>
        <v>0</v>
      </c>
    </row>
    <row r="97" spans="1:7">
      <c r="A97" s="8">
        <v>3411</v>
      </c>
      <c r="B97" s="9" t="s">
        <v>531</v>
      </c>
      <c r="C97" s="12"/>
      <c r="D97" s="9" t="s">
        <v>146</v>
      </c>
      <c r="E97" s="9" t="str">
        <f>LEFT(D97,3)</f>
        <v xml:space="preserve">12 </v>
      </c>
      <c r="F97" s="10">
        <f>(VLOOKUP(A97,Sheet3!$A$1:$B$50003,2,FALSE))/(E97)</f>
        <v>5.8666666666666671</v>
      </c>
      <c r="G97" s="10">
        <f>E97*F97</f>
        <v>70.400000000000006</v>
      </c>
    </row>
    <row r="98" spans="1:7">
      <c r="A98" s="8">
        <v>3511</v>
      </c>
      <c r="B98" s="9" t="s">
        <v>106</v>
      </c>
      <c r="C98" s="12"/>
      <c r="D98" s="9" t="s">
        <v>107</v>
      </c>
      <c r="E98" s="9" t="str">
        <f>LEFT(D98,3)</f>
        <v xml:space="preserve">32 </v>
      </c>
      <c r="F98" s="10">
        <f>(VLOOKUP(A98,Sheet3!$A$1:$B$50003,2,FALSE))/(E98)</f>
        <v>3.5109374999999998</v>
      </c>
      <c r="G98" s="10">
        <f>E98*F98</f>
        <v>112.35</v>
      </c>
    </row>
    <row r="99" spans="1:7">
      <c r="A99" s="8">
        <v>3521</v>
      </c>
      <c r="B99" s="9" t="s">
        <v>108</v>
      </c>
      <c r="C99" s="12"/>
      <c r="D99" s="9" t="s">
        <v>107</v>
      </c>
      <c r="E99" s="9" t="str">
        <f>LEFT(D99,3)</f>
        <v xml:space="preserve">32 </v>
      </c>
      <c r="F99" s="10">
        <f>(VLOOKUP(A99,Sheet3!$A$1:$B$50003,2,FALSE))/(E99)</f>
        <v>3.4</v>
      </c>
      <c r="G99" s="10">
        <f>E99*F99</f>
        <v>108.8</v>
      </c>
    </row>
    <row r="100" spans="1:7">
      <c r="A100" s="8">
        <v>3531</v>
      </c>
      <c r="B100" s="9" t="s">
        <v>109</v>
      </c>
      <c r="C100" s="12"/>
      <c r="D100" s="9" t="s">
        <v>56</v>
      </c>
      <c r="E100" s="9" t="str">
        <f>LEFT(D100,3)</f>
        <v xml:space="preserve">25 </v>
      </c>
      <c r="F100" s="10">
        <f>(VLOOKUP(A100,Sheet3!$A$1:$B$50003,2,FALSE))/(E100)</f>
        <v>3.6439999999999997</v>
      </c>
      <c r="G100" s="10">
        <f>E100*F100</f>
        <v>91.1</v>
      </c>
    </row>
    <row r="101" spans="1:7">
      <c r="A101" s="8">
        <v>3541</v>
      </c>
      <c r="B101" s="9" t="s">
        <v>250</v>
      </c>
      <c r="C101" s="12"/>
      <c r="D101" s="9" t="s">
        <v>57</v>
      </c>
      <c r="E101" s="9" t="str">
        <f>LEFT(D101,3)</f>
        <v xml:space="preserve">30 </v>
      </c>
      <c r="F101" s="10">
        <f>(VLOOKUP(A101,Sheet3!$A$1:$B$50003,2,FALSE))/(E101)</f>
        <v>3.6</v>
      </c>
      <c r="G101" s="10">
        <f>E101*F101</f>
        <v>108</v>
      </c>
    </row>
    <row r="102" spans="1:7">
      <c r="A102" s="8">
        <v>3311</v>
      </c>
      <c r="B102" s="9" t="s">
        <v>110</v>
      </c>
      <c r="C102" s="12"/>
      <c r="D102" s="9" t="s">
        <v>111</v>
      </c>
      <c r="E102" s="9" t="str">
        <f>LEFT(D102,3)</f>
        <v xml:space="preserve">22 </v>
      </c>
      <c r="F102" s="10">
        <f>(VLOOKUP(A102,Sheet3!$A$1:$B$50003,2,FALSE))/(E102)</f>
        <v>2.7772727272727273</v>
      </c>
      <c r="G102" s="10">
        <f>E102*F102</f>
        <v>61.1</v>
      </c>
    </row>
    <row r="103" spans="1:7">
      <c r="A103" s="8">
        <v>3321</v>
      </c>
      <c r="B103" s="9" t="s">
        <v>112</v>
      </c>
      <c r="C103" s="12"/>
      <c r="D103" s="9" t="s">
        <v>111</v>
      </c>
      <c r="E103" s="9" t="str">
        <f>LEFT(D103,3)</f>
        <v xml:space="preserve">22 </v>
      </c>
      <c r="F103" s="10">
        <f>(VLOOKUP(A103,Sheet3!$A$1:$B$50003,2,FALSE))/(E103)</f>
        <v>3.334090909090909</v>
      </c>
      <c r="G103" s="10">
        <f>E103*F103</f>
        <v>73.349999999999994</v>
      </c>
    </row>
    <row r="104" spans="1:7">
      <c r="A104" s="8">
        <v>3111</v>
      </c>
      <c r="B104" s="9" t="s">
        <v>113</v>
      </c>
      <c r="C104" s="12"/>
      <c r="D104" s="9" t="s">
        <v>93</v>
      </c>
      <c r="E104" s="9" t="str">
        <f>LEFT(D104,3)</f>
        <v xml:space="preserve">18 </v>
      </c>
      <c r="F104" s="10">
        <f>(VLOOKUP(A104,Sheet3!$A$1:$B$50003,2,FALSE))/(E104)</f>
        <v>6.5444444444444443</v>
      </c>
      <c r="G104" s="10">
        <f>E104*F104</f>
        <v>117.8</v>
      </c>
    </row>
    <row r="105" spans="1:7">
      <c r="A105" s="8">
        <v>3131</v>
      </c>
      <c r="B105" s="9" t="s">
        <v>114</v>
      </c>
      <c r="C105" s="12"/>
      <c r="D105" s="9" t="s">
        <v>514</v>
      </c>
      <c r="E105" s="9">
        <v>6</v>
      </c>
      <c r="F105" s="10">
        <f>(VLOOKUP(A105,Sheet3!$A$1:$B$50003,2,FALSE))/(E105)</f>
        <v>11.816666666666668</v>
      </c>
      <c r="G105" s="10">
        <f>E105*F105</f>
        <v>70.900000000000006</v>
      </c>
    </row>
    <row r="106" spans="1:7">
      <c r="A106" s="8">
        <v>3431</v>
      </c>
      <c r="B106" s="9" t="s">
        <v>115</v>
      </c>
      <c r="C106" s="12"/>
      <c r="D106" s="9" t="s">
        <v>111</v>
      </c>
      <c r="E106" s="9" t="str">
        <f>LEFT(D106,3)</f>
        <v xml:space="preserve">22 </v>
      </c>
      <c r="F106" s="10">
        <f>(VLOOKUP(A106,Sheet3!$A$1:$B$50003,2,FALSE))/(E106)</f>
        <v>3.1113636363636363</v>
      </c>
      <c r="G106" s="10">
        <f>E106*F106</f>
        <v>68.45</v>
      </c>
    </row>
    <row r="107" spans="1:7">
      <c r="A107" s="8">
        <v>3421</v>
      </c>
      <c r="B107" s="9" t="s">
        <v>116</v>
      </c>
      <c r="C107" s="12"/>
      <c r="D107" s="9" t="s">
        <v>111</v>
      </c>
      <c r="E107" s="9" t="str">
        <f>LEFT(D107,3)</f>
        <v xml:space="preserve">22 </v>
      </c>
      <c r="F107" s="10">
        <f>(VLOOKUP(A107,Sheet3!$A$1:$B$50003,2,FALSE))/(E107)</f>
        <v>3.1113636363636363</v>
      </c>
      <c r="G107" s="10">
        <f>E107*F107</f>
        <v>68.45</v>
      </c>
    </row>
    <row r="108" spans="1:7">
      <c r="A108" s="8">
        <v>3211</v>
      </c>
      <c r="B108" s="9" t="s">
        <v>516</v>
      </c>
      <c r="C108" s="12"/>
      <c r="D108" s="9" t="s">
        <v>119</v>
      </c>
      <c r="E108" s="9" t="str">
        <f>LEFT(D108,3)</f>
        <v xml:space="preserve">15 </v>
      </c>
      <c r="F108" s="10">
        <v>2.14</v>
      </c>
      <c r="G108" s="10">
        <f>E108*F108</f>
        <v>32.1</v>
      </c>
    </row>
    <row r="109" spans="1:7">
      <c r="A109" s="8">
        <v>3221</v>
      </c>
      <c r="B109" s="9" t="s">
        <v>118</v>
      </c>
      <c r="C109" s="12"/>
      <c r="D109" s="9" t="s">
        <v>119</v>
      </c>
      <c r="E109" s="9" t="str">
        <f>LEFT(D109,3)</f>
        <v xml:space="preserve">15 </v>
      </c>
      <c r="F109" s="10">
        <f>(VLOOKUP(A109,Sheet3!$A$1:$B$50003,2,FALSE))/(E109)</f>
        <v>3.51</v>
      </c>
      <c r="G109" s="10">
        <f>E109*F109</f>
        <v>52.65</v>
      </c>
    </row>
    <row r="110" spans="1:7">
      <c r="A110" s="8">
        <v>3231</v>
      </c>
      <c r="B110" s="9" t="s">
        <v>120</v>
      </c>
      <c r="C110" s="12"/>
      <c r="D110" s="9" t="s">
        <v>117</v>
      </c>
      <c r="E110" s="9" t="str">
        <f>LEFT(D110,3)</f>
        <v xml:space="preserve">40 </v>
      </c>
      <c r="F110" s="10">
        <f>(VLOOKUP(A110,Sheet3!$A$1:$B$50003,2,FALSE))/(E110)</f>
        <v>3.9337499999999999</v>
      </c>
      <c r="G110" s="10">
        <f>E110*F110</f>
        <v>157.35</v>
      </c>
    </row>
    <row r="111" spans="1:7">
      <c r="A111" s="8">
        <v>3251</v>
      </c>
      <c r="B111" s="9" t="s">
        <v>121</v>
      </c>
      <c r="C111" s="12"/>
      <c r="D111" s="9" t="s">
        <v>117</v>
      </c>
      <c r="E111" s="9" t="str">
        <f>LEFT(D111,3)</f>
        <v xml:space="preserve">40 </v>
      </c>
      <c r="F111" s="10">
        <f>(VLOOKUP(A111,Sheet3!$A$1:$B$50003,2,FALSE))/(E111)</f>
        <v>3.5112499999999995</v>
      </c>
      <c r="G111" s="10">
        <f>E111*F111</f>
        <v>140.44999999999999</v>
      </c>
    </row>
    <row r="112" spans="1:7">
      <c r="A112" s="8">
        <v>3331</v>
      </c>
      <c r="B112" s="9" t="s">
        <v>122</v>
      </c>
      <c r="C112" s="12"/>
      <c r="D112" s="9" t="s">
        <v>93</v>
      </c>
      <c r="E112" s="9" t="str">
        <f>LEFT(D112,3)</f>
        <v xml:space="preserve">18 </v>
      </c>
      <c r="F112" s="10">
        <f>(VLOOKUP(A112,Sheet3!$A$1:$B$50003,2,FALSE))/(E112)</f>
        <v>10.333333333333334</v>
      </c>
      <c r="G112" s="10">
        <f>E112*F112</f>
        <v>186</v>
      </c>
    </row>
    <row r="113" spans="1:7" ht="18">
      <c r="A113" s="70" t="s">
        <v>24</v>
      </c>
      <c r="B113" s="74"/>
      <c r="C113" s="74"/>
      <c r="D113" s="74"/>
      <c r="E113" s="74"/>
      <c r="F113" s="74"/>
      <c r="G113" s="10">
        <f>E113*F113</f>
        <v>0</v>
      </c>
    </row>
    <row r="114" spans="1:7">
      <c r="A114" s="8">
        <v>4711</v>
      </c>
      <c r="B114" s="9" t="s">
        <v>123</v>
      </c>
      <c r="C114" s="12"/>
      <c r="D114" s="9" t="s">
        <v>111</v>
      </c>
      <c r="E114" s="9" t="str">
        <f>LEFT(D114,3)</f>
        <v xml:space="preserve">22 </v>
      </c>
      <c r="F114" s="10">
        <f>(VLOOKUP(A114,Sheet3!$A$1:$B$50003,2,FALSE))/(E114)</f>
        <v>4.5545454545454547</v>
      </c>
      <c r="G114" s="10">
        <f>E114*F114</f>
        <v>100.2</v>
      </c>
    </row>
    <row r="115" spans="1:7">
      <c r="A115" s="8">
        <v>4721</v>
      </c>
      <c r="B115" s="9" t="s">
        <v>124</v>
      </c>
      <c r="C115" s="12"/>
      <c r="D115" s="9" t="s">
        <v>125</v>
      </c>
      <c r="E115" s="9" t="str">
        <f>LEFT(D115,3)</f>
        <v xml:space="preserve">28 </v>
      </c>
      <c r="F115" s="10">
        <f>(VLOOKUP(A115,Sheet3!$A$1:$B$50003,2,FALSE))/(E115)</f>
        <v>4.4446428571428571</v>
      </c>
      <c r="G115" s="10">
        <f>E115*F115</f>
        <v>124.45</v>
      </c>
    </row>
    <row r="116" spans="1:7">
      <c r="A116" s="8">
        <v>4731</v>
      </c>
      <c r="B116" s="9" t="s">
        <v>126</v>
      </c>
      <c r="C116" s="12"/>
      <c r="D116" s="9" t="s">
        <v>127</v>
      </c>
      <c r="E116" s="9" t="str">
        <f>LEFT(D116,3)</f>
        <v xml:space="preserve">14 </v>
      </c>
      <c r="F116" s="10">
        <f>(VLOOKUP(A116,Sheet3!$A$1:$B$50003,2,FALSE))/(E116)</f>
        <v>3.1107142857142853</v>
      </c>
      <c r="G116" s="10">
        <f>E116*F116</f>
        <v>43.55</v>
      </c>
    </row>
    <row r="117" spans="1:7">
      <c r="A117" s="8">
        <v>4701</v>
      </c>
      <c r="B117" s="9" t="s">
        <v>251</v>
      </c>
      <c r="C117" s="12"/>
      <c r="D117" s="9" t="s">
        <v>57</v>
      </c>
      <c r="E117" s="9" t="str">
        <f>LEFT(D117,3)</f>
        <v xml:space="preserve">30 </v>
      </c>
      <c r="F117" s="10">
        <v>3.83</v>
      </c>
      <c r="G117" s="10">
        <f>E117*F117</f>
        <v>114.9</v>
      </c>
    </row>
    <row r="118" spans="1:7">
      <c r="A118" s="8">
        <v>4121</v>
      </c>
      <c r="B118" s="9" t="s">
        <v>439</v>
      </c>
      <c r="C118" s="12"/>
      <c r="D118" s="9" t="s">
        <v>56</v>
      </c>
      <c r="E118" s="9" t="str">
        <f>LEFT(D118,3)</f>
        <v xml:space="preserve">25 </v>
      </c>
      <c r="F118" s="10">
        <f>(VLOOKUP(A118,Sheet3!$A$1:$B$50003,2,FALSE))/(E118)</f>
        <v>12</v>
      </c>
      <c r="G118" s="10">
        <f>E118*F118</f>
        <v>300</v>
      </c>
    </row>
    <row r="119" spans="1:7">
      <c r="A119" s="8">
        <v>4141</v>
      </c>
      <c r="B119" s="9" t="s">
        <v>128</v>
      </c>
      <c r="C119" s="12"/>
      <c r="D119" s="9" t="s">
        <v>56</v>
      </c>
      <c r="E119" s="9" t="str">
        <f>LEFT(D119,3)</f>
        <v xml:space="preserve">25 </v>
      </c>
      <c r="F119" s="10">
        <f>(VLOOKUP(A119,Sheet3!$A$1:$B$50003,2,FALSE))/(E119)</f>
        <v>4.2219999999999995</v>
      </c>
      <c r="G119" s="10">
        <f>E119*F119</f>
        <v>105.54999999999998</v>
      </c>
    </row>
    <row r="120" spans="1:7">
      <c r="A120" s="8">
        <v>4221</v>
      </c>
      <c r="B120" s="9" t="s">
        <v>129</v>
      </c>
      <c r="C120" s="12"/>
      <c r="D120" s="9" t="s">
        <v>56</v>
      </c>
      <c r="E120" s="9" t="str">
        <f>LEFT(D120,3)</f>
        <v xml:space="preserve">25 </v>
      </c>
      <c r="F120" s="10">
        <f>(VLOOKUP(A120,Sheet3!$A$1:$B$50003,2,FALSE))/(E120)</f>
        <v>3.488</v>
      </c>
      <c r="G120" s="10">
        <f>E120*F120</f>
        <v>87.2</v>
      </c>
    </row>
    <row r="121" spans="1:7">
      <c r="A121" s="8">
        <v>4231</v>
      </c>
      <c r="B121" s="9" t="s">
        <v>130</v>
      </c>
      <c r="C121" s="12"/>
      <c r="D121" s="9" t="s">
        <v>56</v>
      </c>
      <c r="E121" s="9" t="str">
        <f>LEFT(D121,3)</f>
        <v xml:space="preserve">25 </v>
      </c>
      <c r="F121" s="10">
        <f>(VLOOKUP(A121,Sheet3!$A$1:$B$50003,2,FALSE))/(E121)</f>
        <v>3.488</v>
      </c>
      <c r="G121" s="10">
        <f>E121*F121</f>
        <v>87.2</v>
      </c>
    </row>
    <row r="122" spans="1:7">
      <c r="A122" s="8">
        <v>4241</v>
      </c>
      <c r="B122" s="9" t="s">
        <v>131</v>
      </c>
      <c r="C122" s="12"/>
      <c r="D122" s="9" t="s">
        <v>99</v>
      </c>
      <c r="E122" s="9" t="str">
        <f>LEFT(D122,3)</f>
        <v xml:space="preserve">10 </v>
      </c>
      <c r="F122" s="10">
        <f>(VLOOKUP(A122,Sheet3!$A$1:$B$50003,2,FALSE))/(E122)</f>
        <v>7.5549999999999997</v>
      </c>
      <c r="G122" s="10">
        <f>E122*F122</f>
        <v>75.55</v>
      </c>
    </row>
    <row r="123" spans="1:7">
      <c r="A123" s="8">
        <v>4251</v>
      </c>
      <c r="B123" s="9" t="s">
        <v>132</v>
      </c>
      <c r="C123" s="12"/>
      <c r="D123" s="9" t="s">
        <v>56</v>
      </c>
      <c r="E123" s="9" t="str">
        <f>LEFT(D123,3)</f>
        <v xml:space="preserve">25 </v>
      </c>
      <c r="F123" s="10">
        <f>(VLOOKUP(A123,Sheet3!$A$1:$B$50003,2,FALSE))/(E123)</f>
        <v>3.444</v>
      </c>
      <c r="G123" s="10">
        <f>E123*F123</f>
        <v>86.1</v>
      </c>
    </row>
    <row r="124" spans="1:7">
      <c r="A124" s="8">
        <v>4411</v>
      </c>
      <c r="B124" s="9" t="s">
        <v>133</v>
      </c>
      <c r="C124" s="12"/>
      <c r="D124" s="9" t="s">
        <v>119</v>
      </c>
      <c r="E124" s="9" t="str">
        <f>LEFT(D124,3)</f>
        <v xml:space="preserve">15 </v>
      </c>
      <c r="F124" s="10">
        <f>(VLOOKUP(A124,Sheet3!$A$1:$B$50003,2,FALSE))/(E124)</f>
        <v>4.8899999999999997</v>
      </c>
      <c r="G124" s="10">
        <f>E124*F124</f>
        <v>73.349999999999994</v>
      </c>
    </row>
    <row r="125" spans="1:7">
      <c r="A125" s="8">
        <v>4421</v>
      </c>
      <c r="B125" s="9" t="s">
        <v>134</v>
      </c>
      <c r="C125" s="12"/>
      <c r="D125" s="9" t="s">
        <v>57</v>
      </c>
      <c r="E125" s="9" t="str">
        <f>LEFT(D125,3)</f>
        <v xml:space="preserve">30 </v>
      </c>
      <c r="F125" s="10">
        <f>(VLOOKUP(A125,Sheet3!$A$1:$B$50003,2,FALSE))/(E125)</f>
        <v>2.7783333333333333</v>
      </c>
      <c r="G125" s="10">
        <f>E125*F125</f>
        <v>83.35</v>
      </c>
    </row>
    <row r="126" spans="1:7">
      <c r="A126" s="8">
        <v>100546</v>
      </c>
      <c r="B126" s="9" t="s">
        <v>253</v>
      </c>
      <c r="C126" s="12"/>
      <c r="D126" s="9" t="s">
        <v>82</v>
      </c>
      <c r="E126" s="9" t="str">
        <f>LEFT(D126,3)</f>
        <v xml:space="preserve">44 </v>
      </c>
      <c r="F126" s="10">
        <f>(VLOOKUP(A126,Sheet3!$A$1:$B$50003,2,FALSE))/(E126)</f>
        <v>4.3329545454545455</v>
      </c>
      <c r="G126" s="10">
        <f>E126*F126</f>
        <v>190.65</v>
      </c>
    </row>
    <row r="127" spans="1:7">
      <c r="A127" s="8">
        <v>4331</v>
      </c>
      <c r="B127" s="9" t="s">
        <v>628</v>
      </c>
      <c r="C127" s="12"/>
      <c r="D127" s="9" t="s">
        <v>82</v>
      </c>
      <c r="E127" s="9" t="str">
        <f>LEFT(D127,3)</f>
        <v xml:space="preserve">44 </v>
      </c>
      <c r="F127" s="10">
        <v>2.33</v>
      </c>
      <c r="G127" s="10">
        <f>E127*F127</f>
        <v>102.52000000000001</v>
      </c>
    </row>
    <row r="128" spans="1:7">
      <c r="A128" s="8">
        <v>4781</v>
      </c>
      <c r="B128" s="9" t="s">
        <v>252</v>
      </c>
      <c r="C128" s="12"/>
      <c r="D128" s="9" t="s">
        <v>82</v>
      </c>
      <c r="E128" s="9" t="str">
        <f>LEFT(D128,3)</f>
        <v xml:space="preserve">44 </v>
      </c>
      <c r="F128" s="10">
        <f>(VLOOKUP(A128,Sheet3!$A$1:$B$50003,2,FALSE))/(E128)</f>
        <v>5.5556818181818182</v>
      </c>
      <c r="G128" s="10">
        <f>E128*F128</f>
        <v>244.45</v>
      </c>
    </row>
    <row r="129" spans="1:7">
      <c r="A129" s="8">
        <v>4515</v>
      </c>
      <c r="B129" s="9" t="s">
        <v>135</v>
      </c>
      <c r="C129" s="12"/>
      <c r="D129" s="9" t="s">
        <v>82</v>
      </c>
      <c r="E129" s="9" t="str">
        <f>LEFT(D129,3)</f>
        <v xml:space="preserve">44 </v>
      </c>
      <c r="F129" s="10">
        <f>(VLOOKUP(A129,Sheet3!$A$1:$B$50003,2,FALSE))/(E129)</f>
        <v>4.6000000000000005</v>
      </c>
      <c r="G129" s="10">
        <f>E129*F129</f>
        <v>202.40000000000003</v>
      </c>
    </row>
    <row r="130" spans="1:7">
      <c r="A130" s="8">
        <v>4521</v>
      </c>
      <c r="B130" s="9" t="s">
        <v>136</v>
      </c>
      <c r="C130" s="12"/>
      <c r="D130" s="9" t="s">
        <v>82</v>
      </c>
      <c r="E130" s="9" t="str">
        <f>LEFT(D130,3)</f>
        <v xml:space="preserve">44 </v>
      </c>
      <c r="F130" s="10">
        <f>(VLOOKUP(A130,Sheet3!$A$1:$B$50003,2,FALSE))/(E130)</f>
        <v>5.1113636363636363</v>
      </c>
      <c r="G130" s="10">
        <f>E130*F130</f>
        <v>224.9</v>
      </c>
    </row>
    <row r="131" spans="1:7">
      <c r="A131" s="8">
        <v>4545</v>
      </c>
      <c r="B131" s="9" t="s">
        <v>137</v>
      </c>
      <c r="C131" s="12"/>
      <c r="D131" s="9" t="s">
        <v>82</v>
      </c>
      <c r="E131" s="9" t="str">
        <f>LEFT(D131,3)</f>
        <v xml:space="preserve">44 </v>
      </c>
      <c r="F131" s="10">
        <f>(VLOOKUP(A131,Sheet3!$A$1:$B$50003,2,FALSE))/(E131)</f>
        <v>3.4443181818181823</v>
      </c>
      <c r="G131" s="10">
        <f>E131*F131</f>
        <v>151.55000000000001</v>
      </c>
    </row>
    <row r="132" spans="1:7">
      <c r="A132" s="8">
        <v>4741</v>
      </c>
      <c r="B132" s="9" t="s">
        <v>138</v>
      </c>
      <c r="C132" s="12"/>
      <c r="D132" s="9" t="s">
        <v>56</v>
      </c>
      <c r="E132" s="9" t="str">
        <f>LEFT(D132,3)</f>
        <v xml:space="preserve">25 </v>
      </c>
      <c r="F132" s="10">
        <f>(VLOOKUP(A132,Sheet3!$A$1:$B$50003,2,FALSE))/(E132)</f>
        <v>9.5560000000000009</v>
      </c>
      <c r="G132" s="10">
        <f>E132*F132</f>
        <v>238.90000000000003</v>
      </c>
    </row>
    <row r="133" spans="1:7">
      <c r="A133" s="8">
        <v>4751</v>
      </c>
      <c r="B133" s="9" t="s">
        <v>139</v>
      </c>
      <c r="C133" s="12"/>
      <c r="D133" s="9" t="s">
        <v>56</v>
      </c>
      <c r="E133" s="9" t="str">
        <f>LEFT(D133,3)</f>
        <v xml:space="preserve">25 </v>
      </c>
      <c r="F133" s="10">
        <f>(VLOOKUP(A133,Sheet3!$A$1:$B$50003,2,FALSE))/(E133)</f>
        <v>10.555999999999999</v>
      </c>
      <c r="G133" s="10">
        <f>E133*F133</f>
        <v>263.89999999999998</v>
      </c>
    </row>
    <row r="134" spans="1:7">
      <c r="A134" s="8">
        <v>4615</v>
      </c>
      <c r="B134" s="9" t="s">
        <v>140</v>
      </c>
      <c r="C134" s="12"/>
      <c r="D134" s="9" t="s">
        <v>82</v>
      </c>
      <c r="E134" s="9" t="str">
        <f>LEFT(D134,3)</f>
        <v xml:space="preserve">44 </v>
      </c>
      <c r="F134" s="10">
        <f>(VLOOKUP(A134,Sheet3!$A$1:$B$50003,2,FALSE))/(E134)</f>
        <v>4.6670454545454545</v>
      </c>
      <c r="G134" s="10">
        <f>E134*F134</f>
        <v>205.35</v>
      </c>
    </row>
    <row r="135" spans="1:7">
      <c r="A135" s="8">
        <v>4625</v>
      </c>
      <c r="B135" s="9" t="s">
        <v>141</v>
      </c>
      <c r="C135" s="12"/>
      <c r="D135" s="9" t="s">
        <v>82</v>
      </c>
      <c r="E135" s="9" t="str">
        <f>LEFT(D135,3)</f>
        <v xml:space="preserve">44 </v>
      </c>
      <c r="F135" s="10">
        <f>(VLOOKUP(A135,Sheet3!$A$1:$B$50003,2,FALSE))/(E135)</f>
        <v>4.7772727272727273</v>
      </c>
      <c r="G135" s="10">
        <f>E135*F135</f>
        <v>210.2</v>
      </c>
    </row>
    <row r="136" spans="1:7">
      <c r="A136" s="8">
        <v>4761</v>
      </c>
      <c r="B136" s="9" t="s">
        <v>142</v>
      </c>
      <c r="C136" s="12"/>
      <c r="D136" s="9" t="s">
        <v>56</v>
      </c>
      <c r="E136" s="9" t="str">
        <f>LEFT(D136,3)</f>
        <v xml:space="preserve">25 </v>
      </c>
      <c r="F136" s="10">
        <f>(VLOOKUP(A136,Sheet3!$A$1:$B$50003,2,FALSE))/(E136)</f>
        <v>7.0659999999999998</v>
      </c>
      <c r="G136" s="10">
        <f>E136*F136</f>
        <v>176.65</v>
      </c>
    </row>
    <row r="137" spans="1:7">
      <c r="A137" s="8">
        <v>4321</v>
      </c>
      <c r="B137" s="9" t="s">
        <v>143</v>
      </c>
      <c r="C137" s="12"/>
      <c r="D137" s="9" t="s">
        <v>57</v>
      </c>
      <c r="E137" s="9" t="str">
        <f>LEFT(D137,3)</f>
        <v xml:space="preserve">30 </v>
      </c>
      <c r="F137" s="10">
        <f>(VLOOKUP(A137,Sheet3!$A$1:$B$50003,2,FALSE))/(E137)</f>
        <v>3.8883333333333336</v>
      </c>
      <c r="G137" s="10">
        <f>E137*F137</f>
        <v>116.65</v>
      </c>
    </row>
    <row r="138" spans="1:7">
      <c r="A138" s="8">
        <v>4311</v>
      </c>
      <c r="B138" s="9" t="s">
        <v>144</v>
      </c>
      <c r="C138" s="12"/>
      <c r="D138" s="9" t="s">
        <v>57</v>
      </c>
      <c r="E138" s="9" t="str">
        <f>LEFT(D138,3)</f>
        <v xml:space="preserve">30 </v>
      </c>
      <c r="F138" s="10">
        <f>(VLOOKUP(A138,Sheet3!$A$1:$B$50003,2,FALSE))/(E138)</f>
        <v>3.1333333333333333</v>
      </c>
      <c r="G138" s="10">
        <f>E138*F138</f>
        <v>94</v>
      </c>
    </row>
    <row r="139" spans="1:7">
      <c r="A139" s="8">
        <v>4151</v>
      </c>
      <c r="B139" s="9" t="s">
        <v>145</v>
      </c>
      <c r="C139" s="12"/>
      <c r="D139" s="9" t="s">
        <v>82</v>
      </c>
      <c r="E139" s="9" t="str">
        <f>LEFT(D139,3)</f>
        <v xml:space="preserve">44 </v>
      </c>
      <c r="F139" s="10">
        <f>(VLOOKUP(A139,Sheet3!$A$1:$B$50003,2,FALSE))/(E139)</f>
        <v>10.222727272727273</v>
      </c>
      <c r="G139" s="10">
        <f>E139*F139</f>
        <v>449.8</v>
      </c>
    </row>
    <row r="140" spans="1:7" ht="18">
      <c r="A140" s="70" t="s">
        <v>25</v>
      </c>
      <c r="B140" s="74"/>
      <c r="C140" s="74"/>
      <c r="D140" s="74"/>
      <c r="E140" s="74"/>
      <c r="F140" s="74"/>
      <c r="G140" s="10">
        <f>E140*F140</f>
        <v>0</v>
      </c>
    </row>
    <row r="141" spans="1:7">
      <c r="A141" s="8">
        <v>51211</v>
      </c>
      <c r="B141" s="9" t="s">
        <v>147</v>
      </c>
      <c r="C141" s="12"/>
      <c r="D141" s="9" t="s">
        <v>57</v>
      </c>
      <c r="E141" s="9" t="str">
        <f>LEFT(D141,3)</f>
        <v xml:space="preserve">30 </v>
      </c>
      <c r="F141" s="10">
        <f>(VLOOKUP(A141,Sheet3!$A$1:$B$50003,2,FALSE))/(E141)</f>
        <v>3.9333333333333331</v>
      </c>
      <c r="G141" s="10">
        <f>E141*F141</f>
        <v>118</v>
      </c>
    </row>
    <row r="142" spans="1:7">
      <c r="A142" s="8">
        <v>51131</v>
      </c>
      <c r="B142" s="9" t="s">
        <v>148</v>
      </c>
      <c r="C142" s="12"/>
      <c r="D142" s="9" t="s">
        <v>57</v>
      </c>
      <c r="E142" s="9" t="str">
        <f>LEFT(D142,3)</f>
        <v xml:space="preserve">30 </v>
      </c>
      <c r="F142" s="10">
        <f>(VLOOKUP(A142,Sheet3!$A$1:$B$50003,2,FALSE))/(E142)</f>
        <v>3.9333333333333331</v>
      </c>
      <c r="G142" s="10">
        <f>E142*F142</f>
        <v>118</v>
      </c>
    </row>
    <row r="143" spans="1:7" ht="18">
      <c r="A143" s="70" t="s">
        <v>26</v>
      </c>
      <c r="B143" s="74"/>
      <c r="C143" s="74"/>
      <c r="D143" s="74"/>
      <c r="E143" s="74"/>
      <c r="F143" s="74"/>
      <c r="G143" s="10">
        <f>E143*F143</f>
        <v>0</v>
      </c>
    </row>
    <row r="144" spans="1:7">
      <c r="A144" s="8">
        <v>52111</v>
      </c>
      <c r="B144" s="9" t="s">
        <v>150</v>
      </c>
      <c r="C144" s="12"/>
      <c r="D144" s="9" t="s">
        <v>57</v>
      </c>
      <c r="E144" s="9" t="str">
        <f>LEFT(D144,3)</f>
        <v xml:space="preserve">30 </v>
      </c>
      <c r="F144" s="10">
        <f>(VLOOKUP(A144,Sheet3!$A$1:$B$50003,2,FALSE))/(E144)</f>
        <v>2.8449999999999998</v>
      </c>
      <c r="G144" s="10">
        <f>E144*F144</f>
        <v>85.35</v>
      </c>
    </row>
    <row r="145" spans="1:7">
      <c r="A145" s="8">
        <v>52561</v>
      </c>
      <c r="B145" s="9" t="s">
        <v>478</v>
      </c>
      <c r="C145" s="12"/>
      <c r="D145" s="9" t="s">
        <v>477</v>
      </c>
      <c r="E145" s="9" t="str">
        <f>LEFT(D145,3)</f>
        <v xml:space="preserve">31 </v>
      </c>
      <c r="F145" s="10">
        <f>(VLOOKUP(A145,Sheet3!$A$1:$B$50003,2,FALSE))/(E145)</f>
        <v>3.8548387096774195</v>
      </c>
      <c r="G145" s="10">
        <f>E145*F145</f>
        <v>119.5</v>
      </c>
    </row>
    <row r="146" spans="1:7">
      <c r="A146" s="8">
        <v>19801</v>
      </c>
      <c r="B146" s="9" t="s">
        <v>151</v>
      </c>
      <c r="C146" s="12"/>
      <c r="D146" s="9" t="s">
        <v>56</v>
      </c>
      <c r="E146" s="9" t="str">
        <f>LEFT(D146,3)</f>
        <v xml:space="preserve">25 </v>
      </c>
      <c r="F146" s="10">
        <f>(VLOOKUP(A146,Sheet3!$A$1:$B$50003,2,FALSE))/(E146)</f>
        <v>3.444</v>
      </c>
      <c r="G146" s="10">
        <f>E146*F146</f>
        <v>86.1</v>
      </c>
    </row>
    <row r="147" spans="1:7">
      <c r="A147" s="8">
        <v>19181</v>
      </c>
      <c r="B147" s="9" t="s">
        <v>152</v>
      </c>
      <c r="C147" s="12"/>
      <c r="D147" s="9" t="s">
        <v>283</v>
      </c>
      <c r="E147" s="9" t="str">
        <f>LEFT(D147,3)</f>
        <v xml:space="preserve">13 </v>
      </c>
      <c r="F147" s="10">
        <f>(VLOOKUP(A147,Sheet3!$A$1:$B$50003,2,FALSE))/(E147)</f>
        <v>7.4461538461538463</v>
      </c>
      <c r="G147" s="10">
        <f>E147*F147</f>
        <v>96.8</v>
      </c>
    </row>
    <row r="148" spans="1:7">
      <c r="A148" s="8">
        <v>19481</v>
      </c>
      <c r="B148" s="9" t="s">
        <v>153</v>
      </c>
      <c r="C148" s="12"/>
      <c r="D148" s="9" t="s">
        <v>159</v>
      </c>
      <c r="E148" s="9" t="str">
        <f>LEFT(D148,3)</f>
        <v xml:space="preserve">21 </v>
      </c>
      <c r="F148" s="10">
        <f>(VLOOKUP(A148,Sheet3!$A$1:$B$50003,2,FALSE))/(E148)</f>
        <v>3.2214285714285715</v>
      </c>
      <c r="G148" s="10">
        <f>E148*F148</f>
        <v>67.650000000000006</v>
      </c>
    </row>
    <row r="149" spans="1:7">
      <c r="A149" s="8">
        <v>19691</v>
      </c>
      <c r="B149" s="9" t="s">
        <v>154</v>
      </c>
      <c r="C149" s="12"/>
      <c r="D149" s="9" t="s">
        <v>146</v>
      </c>
      <c r="E149" s="9" t="str">
        <f>LEFT(D149,3)</f>
        <v xml:space="preserve">12 </v>
      </c>
      <c r="F149" s="10">
        <f>(VLOOKUP(A149,Sheet3!$A$1:$B$50003,2,FALSE))/(E149)</f>
        <v>11.266666666666666</v>
      </c>
      <c r="G149" s="10">
        <f>E149*F149</f>
        <v>135.19999999999999</v>
      </c>
    </row>
    <row r="150" spans="1:7">
      <c r="A150" s="8">
        <v>52711</v>
      </c>
      <c r="B150" s="9" t="s">
        <v>155</v>
      </c>
      <c r="C150" s="12"/>
      <c r="D150" s="9" t="s">
        <v>57</v>
      </c>
      <c r="E150" s="9" t="str">
        <f>LEFT(D150,3)</f>
        <v xml:space="preserve">30 </v>
      </c>
      <c r="F150" s="10">
        <f>(VLOOKUP(A150,Sheet3!$A$1:$B$50003,2,FALSE))/(E150)</f>
        <v>3.7883333333333336</v>
      </c>
      <c r="G150" s="10">
        <f>E150*F150</f>
        <v>113.65</v>
      </c>
    </row>
    <row r="151" spans="1:7">
      <c r="A151" s="8">
        <v>52121</v>
      </c>
      <c r="B151" s="9" t="s">
        <v>488</v>
      </c>
      <c r="C151" s="12"/>
      <c r="D151" s="9" t="s">
        <v>477</v>
      </c>
      <c r="E151" s="9" t="str">
        <f>LEFT(D151,3)</f>
        <v xml:space="preserve">31 </v>
      </c>
      <c r="F151" s="10">
        <v>1.87</v>
      </c>
      <c r="G151" s="10">
        <f>E151*F151</f>
        <v>57.970000000000006</v>
      </c>
    </row>
    <row r="152" spans="1:7">
      <c r="A152" s="8">
        <v>52521</v>
      </c>
      <c r="B152" s="9" t="s">
        <v>156</v>
      </c>
      <c r="C152" s="12"/>
      <c r="D152" s="9" t="s">
        <v>57</v>
      </c>
      <c r="E152" s="9" t="str">
        <f>LEFT(D152,3)</f>
        <v xml:space="preserve">30 </v>
      </c>
      <c r="F152" s="10">
        <f>(VLOOKUP(A152,Sheet3!$A$1:$B$50003,2,FALSE))/(E152)</f>
        <v>4.3550000000000004</v>
      </c>
      <c r="G152" s="10">
        <f>E152*F152</f>
        <v>130.65</v>
      </c>
    </row>
    <row r="153" spans="1:7">
      <c r="A153" s="8">
        <v>52211</v>
      </c>
      <c r="B153" s="9" t="s">
        <v>157</v>
      </c>
      <c r="C153" s="12"/>
      <c r="D153" s="9" t="s">
        <v>57</v>
      </c>
      <c r="E153" s="9" t="str">
        <f>LEFT(D153,3)</f>
        <v xml:space="preserve">30 </v>
      </c>
      <c r="F153" s="10" t="e">
        <f>(VLOOKUP(A153,Sheet3!$A$1:$B$50003,2,FALSE))/(E153)</f>
        <v>#N/A</v>
      </c>
      <c r="G153" s="10" t="e">
        <f>E153*F153</f>
        <v>#N/A</v>
      </c>
    </row>
    <row r="154" spans="1:7">
      <c r="A154" s="8">
        <v>19491</v>
      </c>
      <c r="B154" s="9" t="s">
        <v>431</v>
      </c>
      <c r="C154" s="12"/>
      <c r="D154" s="9" t="s">
        <v>146</v>
      </c>
      <c r="E154" s="9" t="str">
        <f>LEFT(D154,3)</f>
        <v xml:space="preserve">12 </v>
      </c>
      <c r="F154" s="10">
        <f>(VLOOKUP(A154,Sheet3!$A$1:$B$50003,2,FALSE))/(E154)</f>
        <v>7.4458333333333329</v>
      </c>
      <c r="G154" s="10">
        <f>E154*F154</f>
        <v>89.35</v>
      </c>
    </row>
    <row r="155" spans="1:7">
      <c r="A155" s="8">
        <v>19191</v>
      </c>
      <c r="B155" s="9" t="s">
        <v>158</v>
      </c>
      <c r="C155" s="12"/>
      <c r="D155" s="9" t="s">
        <v>159</v>
      </c>
      <c r="E155" s="9" t="str">
        <f>LEFT(D155,3)</f>
        <v xml:space="preserve">21 </v>
      </c>
      <c r="F155" s="10">
        <f>(VLOOKUP(A155,Sheet3!$A$1:$B$50003,2,FALSE))/(E155)</f>
        <v>4.2214285714285715</v>
      </c>
      <c r="G155" s="10">
        <f>E155*F155</f>
        <v>88.65</v>
      </c>
    </row>
    <row r="156" spans="1:7">
      <c r="A156" s="8">
        <v>19701</v>
      </c>
      <c r="B156" s="9" t="s">
        <v>160</v>
      </c>
      <c r="C156" s="12"/>
      <c r="D156" s="9" t="s">
        <v>68</v>
      </c>
      <c r="E156" s="9" t="str">
        <f>LEFT(D156,3)</f>
        <v xml:space="preserve">20 </v>
      </c>
      <c r="F156" s="10">
        <f>(VLOOKUP(A156,Sheet3!$A$1:$B$50003,2,FALSE))/(E156)</f>
        <v>3.8899999999999997</v>
      </c>
      <c r="G156" s="10">
        <f>E156*F156</f>
        <v>77.8</v>
      </c>
    </row>
    <row r="157" spans="1:7">
      <c r="A157" s="8">
        <v>52551</v>
      </c>
      <c r="B157" s="9" t="s">
        <v>161</v>
      </c>
      <c r="C157" s="12"/>
      <c r="D157" s="9" t="s">
        <v>57</v>
      </c>
      <c r="E157" s="9" t="str">
        <f>LEFT(D157,3)</f>
        <v xml:space="preserve">30 </v>
      </c>
      <c r="F157" s="10">
        <f>(VLOOKUP(A157,Sheet3!$A$1:$B$50003,2,FALSE))/(E157)</f>
        <v>3.9333333333333331</v>
      </c>
      <c r="G157" s="10">
        <f>E157*F157</f>
        <v>118</v>
      </c>
    </row>
    <row r="158" spans="1:7">
      <c r="A158" s="8">
        <v>52251</v>
      </c>
      <c r="B158" s="9" t="s">
        <v>162</v>
      </c>
      <c r="C158" s="12"/>
      <c r="D158" s="9" t="s">
        <v>149</v>
      </c>
      <c r="E158" s="9" t="str">
        <f>LEFT(D158,3)</f>
        <v xml:space="preserve">27 </v>
      </c>
      <c r="F158" s="10">
        <f>(VLOOKUP(A158,Sheet3!$A$1:$B$50003,2,FALSE))/(E158)</f>
        <v>3.5111111111111111</v>
      </c>
      <c r="G158" s="10">
        <f>E158*F158</f>
        <v>94.8</v>
      </c>
    </row>
    <row r="159" spans="1:7">
      <c r="A159" s="8">
        <v>52311</v>
      </c>
      <c r="B159" s="9" t="s">
        <v>163</v>
      </c>
      <c r="C159" s="12"/>
      <c r="D159" s="9" t="s">
        <v>57</v>
      </c>
      <c r="E159" s="9" t="str">
        <f>LEFT(D159,3)</f>
        <v xml:space="preserve">30 </v>
      </c>
      <c r="F159" s="10">
        <f>(VLOOKUP(A159,Sheet3!$A$1:$B$50003,2,FALSE))/(E159)</f>
        <v>3.6733333333333333</v>
      </c>
      <c r="G159" s="10">
        <f>E159*F159</f>
        <v>110.2</v>
      </c>
    </row>
    <row r="160" spans="1:7">
      <c r="A160" s="8">
        <v>52331</v>
      </c>
      <c r="B160" s="9" t="s">
        <v>164</v>
      </c>
      <c r="C160" s="12"/>
      <c r="D160" s="9" t="s">
        <v>99</v>
      </c>
      <c r="E160" s="9" t="str">
        <f>LEFT(D160,3)</f>
        <v xml:space="preserve">10 </v>
      </c>
      <c r="F160" s="10">
        <f>(VLOOKUP(A160,Sheet3!$A$1:$B$50003,2,FALSE))/(E160)</f>
        <v>9.89</v>
      </c>
      <c r="G160" s="10">
        <f>E160*F160</f>
        <v>98.9</v>
      </c>
    </row>
    <row r="161" spans="1:7">
      <c r="A161" s="8">
        <v>19141</v>
      </c>
      <c r="B161" s="9" t="s">
        <v>165</v>
      </c>
      <c r="C161" s="12"/>
      <c r="D161" s="9" t="s">
        <v>56</v>
      </c>
      <c r="E161" s="9" t="str">
        <f>LEFT(D161,3)</f>
        <v xml:space="preserve">25 </v>
      </c>
      <c r="F161" s="10">
        <f>(VLOOKUP(A161,Sheet3!$A$1:$B$50003,2,FALSE))/(E161)</f>
        <v>6.556</v>
      </c>
      <c r="G161" s="10">
        <f>E161*F161</f>
        <v>163.9</v>
      </c>
    </row>
    <row r="162" spans="1:7">
      <c r="A162" s="8">
        <v>19151</v>
      </c>
      <c r="B162" s="9" t="s">
        <v>166</v>
      </c>
      <c r="C162" s="12"/>
      <c r="D162" s="9" t="s">
        <v>99</v>
      </c>
      <c r="E162" s="9" t="str">
        <f>LEFT(D162,3)</f>
        <v xml:space="preserve">10 </v>
      </c>
      <c r="F162" s="10">
        <f>(VLOOKUP(A162,Sheet3!$A$1:$B$50003,2,FALSE))/(E162)</f>
        <v>6.6450000000000005</v>
      </c>
      <c r="G162" s="10">
        <f>E162*F162</f>
        <v>66.45</v>
      </c>
    </row>
    <row r="163" spans="1:7">
      <c r="A163" s="8">
        <v>52721</v>
      </c>
      <c r="B163" s="9" t="s">
        <v>167</v>
      </c>
      <c r="C163" s="12"/>
      <c r="D163" s="9" t="s">
        <v>57</v>
      </c>
      <c r="E163" s="9" t="str">
        <f>LEFT(D163,3)</f>
        <v xml:space="preserve">30 </v>
      </c>
      <c r="F163" s="10">
        <f>(VLOOKUP(A163,Sheet3!$A$1:$B$50003,2,FALSE))/(E163)</f>
        <v>3.4216666666666669</v>
      </c>
      <c r="G163" s="10">
        <f>E163*F163</f>
        <v>102.65</v>
      </c>
    </row>
    <row r="164" spans="1:7" ht="18" customHeight="1">
      <c r="A164" s="8">
        <v>52411</v>
      </c>
      <c r="B164" s="9" t="s">
        <v>168</v>
      </c>
      <c r="C164" s="12"/>
      <c r="D164" s="9" t="s">
        <v>169</v>
      </c>
      <c r="E164" s="9">
        <v>26.4</v>
      </c>
      <c r="F164" s="10">
        <f>(VLOOKUP(A164,Sheet3!$A$1:$B$50003,2,FALSE))/(E164)</f>
        <v>3.7329545454545454</v>
      </c>
      <c r="G164" s="10">
        <f>E164*F164</f>
        <v>98.55</v>
      </c>
    </row>
    <row r="165" spans="1:7">
      <c r="A165" s="8">
        <v>52421</v>
      </c>
      <c r="B165" s="9" t="s">
        <v>27</v>
      </c>
      <c r="C165" s="12"/>
      <c r="D165" s="9" t="s">
        <v>57</v>
      </c>
      <c r="E165" s="9" t="str">
        <f>LEFT(D165,3)</f>
        <v xml:space="preserve">30 </v>
      </c>
      <c r="F165" s="10">
        <f>(VLOOKUP(A165,Sheet3!$A$1:$B$50003,2,FALSE))/(E165)</f>
        <v>5.0883333333333338</v>
      </c>
      <c r="G165" s="10">
        <f>E165*F165</f>
        <v>152.65</v>
      </c>
    </row>
    <row r="166" spans="1:7">
      <c r="A166" s="8">
        <v>52431</v>
      </c>
      <c r="B166" s="9" t="s">
        <v>28</v>
      </c>
      <c r="C166" s="12"/>
      <c r="D166" s="9" t="s">
        <v>99</v>
      </c>
      <c r="E166" s="9" t="str">
        <f>LEFT(D166,3)</f>
        <v xml:space="preserve">10 </v>
      </c>
      <c r="F166" s="10">
        <f>(VLOOKUP(A166,Sheet3!$A$1:$B$50003,2,FALSE))/(E166)</f>
        <v>4.0649999999999995</v>
      </c>
      <c r="G166" s="10">
        <f>E166*F166</f>
        <v>40.649999999999991</v>
      </c>
    </row>
    <row r="167" spans="1:7">
      <c r="A167" s="8">
        <v>52451</v>
      </c>
      <c r="B167" s="9" t="s">
        <v>255</v>
      </c>
      <c r="C167" s="12"/>
      <c r="D167" s="9" t="s">
        <v>99</v>
      </c>
      <c r="E167" s="9" t="str">
        <f>LEFT(D167,3)</f>
        <v xml:space="preserve">10 </v>
      </c>
      <c r="F167" s="10">
        <f>(VLOOKUP(A167,Sheet3!$A$1:$B$50003,2,FALSE))/(E167)</f>
        <v>5.1349999999999998</v>
      </c>
      <c r="G167" s="10">
        <f>E167*F167</f>
        <v>51.349999999999994</v>
      </c>
    </row>
    <row r="168" spans="1:7">
      <c r="A168" s="8">
        <v>52441</v>
      </c>
      <c r="B168" s="9" t="s">
        <v>257</v>
      </c>
      <c r="C168" s="12"/>
      <c r="D168" s="9" t="s">
        <v>146</v>
      </c>
      <c r="E168" s="9" t="str">
        <f>LEFT(D168,3)</f>
        <v xml:space="preserve">12 </v>
      </c>
      <c r="F168" s="10">
        <f>(VLOOKUP(A168,Sheet3!$A$1:$B$50003,2,FALSE))/(E168)</f>
        <v>3.9791666666666665</v>
      </c>
      <c r="G168" s="10">
        <f>E168*F168</f>
        <v>47.75</v>
      </c>
    </row>
    <row r="169" spans="1:7">
      <c r="A169" s="8">
        <v>52261</v>
      </c>
      <c r="B169" s="9" t="s">
        <v>29</v>
      </c>
      <c r="C169" s="12"/>
      <c r="D169" s="9" t="s">
        <v>146</v>
      </c>
      <c r="E169" s="9" t="str">
        <f>LEFT(D169,3)</f>
        <v xml:space="preserve">12 </v>
      </c>
      <c r="F169" s="10">
        <f>(VLOOKUP(A169,Sheet3!$A$1:$B$50003,2,FALSE))/(E169)</f>
        <v>3.9791666666666665</v>
      </c>
      <c r="G169" s="10">
        <f>E169*F169</f>
        <v>47.75</v>
      </c>
    </row>
    <row r="170" spans="1:7">
      <c r="A170" s="8">
        <v>52471</v>
      </c>
      <c r="B170" s="9" t="s">
        <v>256</v>
      </c>
      <c r="C170" s="12"/>
      <c r="D170" s="9" t="s">
        <v>146</v>
      </c>
      <c r="E170" s="9" t="str">
        <f>LEFT(D170,3)</f>
        <v xml:space="preserve">12 </v>
      </c>
      <c r="F170" s="10">
        <f>(VLOOKUP(A170,Sheet3!$A$1:$B$50003,2,FALSE))/(E170)</f>
        <v>3.9791666666666665</v>
      </c>
      <c r="G170" s="10">
        <f>E170*F170</f>
        <v>47.75</v>
      </c>
    </row>
    <row r="171" spans="1:7">
      <c r="A171" s="8">
        <v>52481</v>
      </c>
      <c r="B171" s="9" t="s">
        <v>254</v>
      </c>
      <c r="C171" s="12"/>
      <c r="D171" s="9" t="s">
        <v>99</v>
      </c>
      <c r="E171" s="9" t="str">
        <f>LEFT(D171,3)</f>
        <v xml:space="preserve">10 </v>
      </c>
      <c r="F171" s="10">
        <f>(VLOOKUP(A171,Sheet3!$A$1:$B$50003,2,FALSE))/(E171)</f>
        <v>5.1349999999999998</v>
      </c>
      <c r="G171" s="10">
        <f>E171*F171</f>
        <v>51.349999999999994</v>
      </c>
    </row>
    <row r="172" spans="1:7">
      <c r="A172" s="8">
        <v>52571</v>
      </c>
      <c r="B172" s="9" t="s">
        <v>30</v>
      </c>
      <c r="C172" s="12"/>
      <c r="D172" s="9" t="s">
        <v>149</v>
      </c>
      <c r="E172" s="9" t="str">
        <f>LEFT(D172,3)</f>
        <v xml:space="preserve">27 </v>
      </c>
      <c r="F172" s="10">
        <f>(VLOOKUP(A172,Sheet3!$A$1:$B$50003,2,FALSE))/(E172)</f>
        <v>3.5111111111111111</v>
      </c>
      <c r="G172" s="10">
        <f>E172*F172</f>
        <v>94.8</v>
      </c>
    </row>
    <row r="173" spans="1:7">
      <c r="A173" s="8">
        <v>52131</v>
      </c>
      <c r="B173" s="9" t="s">
        <v>31</v>
      </c>
      <c r="C173" s="12"/>
      <c r="D173" s="9" t="s">
        <v>57</v>
      </c>
      <c r="E173" s="9" t="str">
        <f>LEFT(D173,3)</f>
        <v xml:space="preserve">30 </v>
      </c>
      <c r="F173" s="10">
        <f>(VLOOKUP(A173,Sheet3!$A$1:$B$50003,2,FALSE))/(E173)</f>
        <v>2.8449999999999998</v>
      </c>
      <c r="G173" s="10">
        <f>E173*F173</f>
        <v>85.35</v>
      </c>
    </row>
    <row r="174" spans="1:7">
      <c r="A174" s="8">
        <v>52541</v>
      </c>
      <c r="B174" s="9" t="s">
        <v>170</v>
      </c>
      <c r="C174" s="12"/>
      <c r="D174" s="9" t="s">
        <v>57</v>
      </c>
      <c r="E174" s="9" t="str">
        <f>LEFT(D174,3)</f>
        <v xml:space="preserve">30 </v>
      </c>
      <c r="F174" s="10">
        <f>(VLOOKUP(A174,Sheet3!$A$1:$B$50003,2,FALSE))/(E174)</f>
        <v>5.6449999999999996</v>
      </c>
      <c r="G174" s="10">
        <f>E174*F174</f>
        <v>169.35</v>
      </c>
    </row>
    <row r="175" spans="1:7">
      <c r="A175" s="8">
        <v>52141</v>
      </c>
      <c r="B175" s="9" t="s">
        <v>281</v>
      </c>
      <c r="C175" s="12"/>
      <c r="D175" s="9" t="s">
        <v>57</v>
      </c>
      <c r="E175" s="9" t="str">
        <f>LEFT(D175,3)</f>
        <v xml:space="preserve">30 </v>
      </c>
      <c r="F175" s="10">
        <f>(VLOOKUP(A175,Sheet3!$A$1:$B$50003,2,FALSE))/(E175)</f>
        <v>5.6449999999999996</v>
      </c>
      <c r="G175" s="10">
        <f>E175*F175</f>
        <v>169.35</v>
      </c>
    </row>
    <row r="176" spans="1:7">
      <c r="A176" s="8">
        <v>52581</v>
      </c>
      <c r="B176" s="9" t="s">
        <v>171</v>
      </c>
      <c r="C176" s="12"/>
      <c r="D176" s="9" t="s">
        <v>57</v>
      </c>
      <c r="E176" s="9" t="str">
        <f>LEFT(D176,3)</f>
        <v xml:space="preserve">30 </v>
      </c>
      <c r="F176" s="10">
        <f>(VLOOKUP(A176,Sheet3!$A$1:$B$50003,2,FALSE))/(E176)</f>
        <v>2.8883333333333336</v>
      </c>
      <c r="G176" s="10">
        <f>E176*F176</f>
        <v>86.65</v>
      </c>
    </row>
    <row r="177" spans="1:7">
      <c r="A177" s="8">
        <v>52621</v>
      </c>
      <c r="B177" s="9" t="s">
        <v>489</v>
      </c>
      <c r="C177" s="12"/>
      <c r="D177" s="9" t="s">
        <v>169</v>
      </c>
      <c r="E177" s="9">
        <v>26.4</v>
      </c>
      <c r="F177" s="10">
        <v>2.34</v>
      </c>
      <c r="G177" s="10">
        <f>E177*F177</f>
        <v>61.775999999999996</v>
      </c>
    </row>
    <row r="178" spans="1:7">
      <c r="A178" s="8">
        <v>52751</v>
      </c>
      <c r="B178" s="9" t="s">
        <v>172</v>
      </c>
      <c r="C178" s="12"/>
      <c r="D178" s="9" t="s">
        <v>57</v>
      </c>
      <c r="E178" s="9" t="str">
        <f>LEFT(D178,3)</f>
        <v xml:space="preserve">30 </v>
      </c>
      <c r="F178" s="10">
        <f>(VLOOKUP(A178,Sheet3!$A$1:$B$50003,2,FALSE))/(E178)</f>
        <v>5.0883333333333338</v>
      </c>
      <c r="G178" s="10">
        <f>E178*F178</f>
        <v>152.65</v>
      </c>
    </row>
    <row r="179" spans="1:7" ht="18">
      <c r="A179" s="70" t="s">
        <v>32</v>
      </c>
      <c r="B179" s="74"/>
      <c r="C179" s="74"/>
      <c r="D179" s="74"/>
      <c r="E179" s="74"/>
      <c r="F179" s="74"/>
      <c r="G179" s="10">
        <f>E179*F179</f>
        <v>0</v>
      </c>
    </row>
    <row r="180" spans="1:7">
      <c r="A180" s="8">
        <v>53241</v>
      </c>
      <c r="B180" s="9" t="s">
        <v>173</v>
      </c>
      <c r="C180" s="12"/>
      <c r="D180" s="9" t="s">
        <v>68</v>
      </c>
      <c r="E180" s="9" t="str">
        <f>LEFT(D180,3)</f>
        <v xml:space="preserve">20 </v>
      </c>
      <c r="F180" s="10">
        <f>(VLOOKUP(A180,Sheet3!$A$1:$B$50003,2,FALSE))/(E180)</f>
        <v>4.29</v>
      </c>
      <c r="G180" s="10">
        <f>E180*F180</f>
        <v>85.8</v>
      </c>
    </row>
    <row r="181" spans="1:7">
      <c r="A181" s="8">
        <v>53171</v>
      </c>
      <c r="B181" s="9" t="s">
        <v>629</v>
      </c>
      <c r="C181" s="12"/>
      <c r="D181" s="9" t="s">
        <v>68</v>
      </c>
      <c r="E181" s="9"/>
      <c r="F181" s="10">
        <v>2.5299999999999998</v>
      </c>
      <c r="G181" s="10">
        <f>E181*F181</f>
        <v>0</v>
      </c>
    </row>
    <row r="182" spans="1:7">
      <c r="A182" s="8">
        <v>53261</v>
      </c>
      <c r="B182" s="9" t="s">
        <v>174</v>
      </c>
      <c r="C182" s="12"/>
      <c r="D182" s="9" t="s">
        <v>68</v>
      </c>
      <c r="E182" s="9" t="str">
        <f>LEFT(D182,3)</f>
        <v xml:space="preserve">20 </v>
      </c>
      <c r="F182" s="10">
        <f>(VLOOKUP(A182,Sheet3!$A$1:$B$50003,2,FALSE))/(E182)</f>
        <v>4.29</v>
      </c>
      <c r="G182" s="10">
        <f>E182*F182</f>
        <v>85.8</v>
      </c>
    </row>
    <row r="183" spans="1:7">
      <c r="A183" s="8">
        <v>53111</v>
      </c>
      <c r="B183" s="9" t="s">
        <v>175</v>
      </c>
      <c r="C183" s="12"/>
      <c r="D183" s="9" t="s">
        <v>68</v>
      </c>
      <c r="E183" s="9" t="str">
        <f>LEFT(D183,3)</f>
        <v xml:space="preserve">20 </v>
      </c>
      <c r="F183" s="10">
        <f>(VLOOKUP(A183,Sheet3!$A$1:$B$50003,2,FALSE))/(E183)</f>
        <v>4.29</v>
      </c>
      <c r="G183" s="10">
        <f>E183*F183</f>
        <v>85.8</v>
      </c>
    </row>
    <row r="184" spans="1:7">
      <c r="A184" s="8">
        <v>53131</v>
      </c>
      <c r="B184" s="9" t="s">
        <v>176</v>
      </c>
      <c r="C184" s="12"/>
      <c r="D184" s="9" t="s">
        <v>68</v>
      </c>
      <c r="E184" s="9" t="str">
        <f>LEFT(D184,3)</f>
        <v xml:space="preserve">20 </v>
      </c>
      <c r="F184" s="10">
        <f>(VLOOKUP(A184,Sheet3!$A$1:$B$50003,2,FALSE))/(E184)</f>
        <v>4.29</v>
      </c>
      <c r="G184" s="10">
        <f>E184*F184</f>
        <v>85.8</v>
      </c>
    </row>
    <row r="185" spans="1:7" ht="18">
      <c r="A185" s="70" t="s">
        <v>33</v>
      </c>
      <c r="B185" s="74"/>
      <c r="C185" s="74"/>
      <c r="D185" s="74"/>
      <c r="E185" s="74"/>
      <c r="F185" s="74"/>
      <c r="G185" s="10">
        <f>E185*F185</f>
        <v>0</v>
      </c>
    </row>
    <row r="186" spans="1:7">
      <c r="A186" s="8">
        <v>54111</v>
      </c>
      <c r="B186" s="9" t="s">
        <v>535</v>
      </c>
      <c r="C186" s="12"/>
      <c r="D186" s="9" t="s">
        <v>57</v>
      </c>
      <c r="E186" s="9"/>
      <c r="F186" s="10">
        <v>2.91</v>
      </c>
      <c r="G186" s="10">
        <f>E186*F186</f>
        <v>0</v>
      </c>
    </row>
    <row r="187" spans="1:7">
      <c r="A187" s="8">
        <v>54121</v>
      </c>
      <c r="B187" s="9" t="s">
        <v>536</v>
      </c>
      <c r="C187" s="12"/>
      <c r="D187" s="9" t="s">
        <v>57</v>
      </c>
      <c r="E187" s="9"/>
      <c r="F187" s="10">
        <v>2.91</v>
      </c>
      <c r="G187" s="10">
        <f>E187*F187</f>
        <v>0</v>
      </c>
    </row>
    <row r="188" spans="1:7">
      <c r="A188" s="8">
        <v>54131</v>
      </c>
      <c r="B188" s="9" t="s">
        <v>177</v>
      </c>
      <c r="C188" s="12"/>
      <c r="D188" s="9" t="s">
        <v>57</v>
      </c>
      <c r="E188" s="9">
        <v>30</v>
      </c>
      <c r="F188" s="10">
        <f>(VLOOKUP(A188,Sheet3!$A$1:$B$50003,2,FALSE))/(E188)</f>
        <v>4.8449999999999998</v>
      </c>
      <c r="G188" s="10">
        <f>E188*F188</f>
        <v>145.35</v>
      </c>
    </row>
    <row r="189" spans="1:7">
      <c r="A189" s="8">
        <v>54141</v>
      </c>
      <c r="B189" s="9" t="s">
        <v>537</v>
      </c>
      <c r="C189" s="12"/>
      <c r="D189" s="9" t="s">
        <v>57</v>
      </c>
      <c r="E189" s="9"/>
      <c r="F189" s="10">
        <v>2.91</v>
      </c>
      <c r="G189" s="10">
        <f>E189*F189</f>
        <v>0</v>
      </c>
    </row>
    <row r="190" spans="1:7">
      <c r="A190" s="8">
        <v>54151</v>
      </c>
      <c r="B190" s="9" t="s">
        <v>178</v>
      </c>
      <c r="C190" s="12"/>
      <c r="D190" s="9" t="s">
        <v>57</v>
      </c>
      <c r="E190" s="9">
        <v>30</v>
      </c>
      <c r="F190" s="10">
        <f>(VLOOKUP(A190,Sheet3!$A$1:$B$50003,2,FALSE))/(E190)</f>
        <v>4.8449999999999998</v>
      </c>
      <c r="G190" s="10">
        <f>E190*F190</f>
        <v>145.35</v>
      </c>
    </row>
    <row r="191" spans="1:7">
      <c r="A191" s="8">
        <v>54171</v>
      </c>
      <c r="B191" s="9" t="s">
        <v>179</v>
      </c>
      <c r="C191" s="12"/>
      <c r="D191" s="9" t="s">
        <v>57</v>
      </c>
      <c r="E191" s="9">
        <v>30</v>
      </c>
      <c r="F191" s="10">
        <f>(VLOOKUP(A191,Sheet3!$A$1:$B$50003,2,FALSE))/(E191)</f>
        <v>4.8449999999999998</v>
      </c>
      <c r="G191" s="10">
        <f>E191*F191</f>
        <v>145.35</v>
      </c>
    </row>
    <row r="192" spans="1:7">
      <c r="A192" s="8">
        <v>54181</v>
      </c>
      <c r="B192" s="9" t="s">
        <v>180</v>
      </c>
      <c r="C192" s="12"/>
      <c r="D192" s="9" t="s">
        <v>57</v>
      </c>
      <c r="E192" s="9">
        <v>30</v>
      </c>
      <c r="F192" s="10">
        <f>(VLOOKUP(A192,Sheet3!$A$1:$B$50003,2,FALSE))/(E192)</f>
        <v>4.8449999999999998</v>
      </c>
      <c r="G192" s="10">
        <f>E192*F192</f>
        <v>145.35</v>
      </c>
    </row>
    <row r="193" spans="1:7">
      <c r="A193" s="8">
        <v>54231</v>
      </c>
      <c r="B193" s="9" t="s">
        <v>181</v>
      </c>
      <c r="C193" s="12"/>
      <c r="D193" s="9" t="s">
        <v>68</v>
      </c>
      <c r="E193" s="9" t="str">
        <f>LEFT(D193,3)</f>
        <v xml:space="preserve">20 </v>
      </c>
      <c r="F193" s="10">
        <f>(VLOOKUP(A193,Sheet3!$A$1:$B$50003,2,FALSE))/(E193)</f>
        <v>4.8899999999999997</v>
      </c>
      <c r="G193" s="10">
        <f>E193*F193</f>
        <v>97.8</v>
      </c>
    </row>
    <row r="194" spans="1:7">
      <c r="A194" s="8">
        <v>54241</v>
      </c>
      <c r="B194" s="9" t="s">
        <v>182</v>
      </c>
      <c r="C194" s="12"/>
      <c r="D194" s="9" t="s">
        <v>68</v>
      </c>
      <c r="E194" s="9" t="str">
        <f>LEFT(D194,3)</f>
        <v xml:space="preserve">20 </v>
      </c>
      <c r="F194" s="10">
        <f>(VLOOKUP(A194,Sheet3!$A$1:$B$50003,2,FALSE))/(E194)</f>
        <v>3.1550000000000002</v>
      </c>
      <c r="G194" s="10">
        <f>E194*F194</f>
        <v>63.100000000000009</v>
      </c>
    </row>
    <row r="195" spans="1:7">
      <c r="A195" s="8">
        <v>54391</v>
      </c>
      <c r="B195" s="9" t="s">
        <v>630</v>
      </c>
      <c r="C195" s="12"/>
      <c r="D195" s="9" t="s">
        <v>57</v>
      </c>
      <c r="E195" s="9">
        <v>30</v>
      </c>
      <c r="F195" s="10">
        <f>(VLOOKUP(A195,Sheet3!$A$1:$B$50003,2,FALSE))/(E195)</f>
        <v>2.7116666666666664</v>
      </c>
      <c r="G195" s="10">
        <f>E195*F195</f>
        <v>81.349999999999994</v>
      </c>
    </row>
    <row r="196" spans="1:7">
      <c r="A196" s="8">
        <v>54491</v>
      </c>
      <c r="B196" s="9" t="s">
        <v>631</v>
      </c>
      <c r="C196" s="12"/>
      <c r="D196" s="9" t="s">
        <v>68</v>
      </c>
      <c r="E196" s="9"/>
      <c r="F196" s="10">
        <v>1.81</v>
      </c>
      <c r="G196" s="10">
        <f>E196*F196</f>
        <v>0</v>
      </c>
    </row>
    <row r="197" spans="1:7">
      <c r="A197" s="8">
        <v>54251</v>
      </c>
      <c r="B197" s="9" t="s">
        <v>183</v>
      </c>
      <c r="C197" s="12"/>
      <c r="D197" s="9" t="s">
        <v>68</v>
      </c>
      <c r="E197" s="9" t="str">
        <f>LEFT(D197,3)</f>
        <v xml:space="preserve">20 </v>
      </c>
      <c r="F197" s="10">
        <f>(VLOOKUP(A197,Sheet3!$A$1:$B$50003,2,FALSE))/(E197)</f>
        <v>3.1550000000000002</v>
      </c>
      <c r="G197" s="10">
        <f>E197*F197</f>
        <v>63.100000000000009</v>
      </c>
    </row>
    <row r="198" spans="1:7">
      <c r="A198" s="8">
        <v>54261</v>
      </c>
      <c r="B198" s="9" t="s">
        <v>184</v>
      </c>
      <c r="C198" s="12"/>
      <c r="D198" s="9" t="s">
        <v>93</v>
      </c>
      <c r="E198" s="9" t="str">
        <f>LEFT(D198,3)</f>
        <v xml:space="preserve">18 </v>
      </c>
      <c r="F198" s="10">
        <f>(VLOOKUP(A198,Sheet3!$A$1:$B$50003,2,FALSE))/(E198)</f>
        <v>3.3333333333333335</v>
      </c>
      <c r="G198" s="10">
        <f>E198*F198</f>
        <v>60</v>
      </c>
    </row>
    <row r="199" spans="1:7">
      <c r="A199" s="8">
        <v>54471</v>
      </c>
      <c r="B199" s="9" t="s">
        <v>632</v>
      </c>
      <c r="C199" s="12"/>
      <c r="D199" s="9" t="s">
        <v>68</v>
      </c>
      <c r="E199" s="9" t="str">
        <f>LEFT(D199,3)</f>
        <v xml:space="preserve">20 </v>
      </c>
      <c r="F199" s="10">
        <f>(VLOOKUP(A199,Sheet3!$A$1:$B$50003,2,FALSE))/(E199)</f>
        <v>3.9799999999999995</v>
      </c>
      <c r="G199" s="10">
        <f>E199*F199</f>
        <v>79.599999999999994</v>
      </c>
    </row>
    <row r="200" spans="1:7">
      <c r="A200" s="8">
        <v>54351</v>
      </c>
      <c r="B200" s="9" t="s">
        <v>448</v>
      </c>
      <c r="C200" s="12"/>
      <c r="D200" s="9" t="s">
        <v>169</v>
      </c>
      <c r="E200" s="9">
        <v>26.4</v>
      </c>
      <c r="F200" s="10">
        <f>(VLOOKUP(A200,Sheet3!$A$1:$B$50003,2,FALSE))/(E200)</f>
        <v>4.5549242424242431</v>
      </c>
      <c r="G200" s="10">
        <f>E200*F200</f>
        <v>120.25000000000001</v>
      </c>
    </row>
    <row r="201" spans="1:7">
      <c r="A201" s="8">
        <v>55461</v>
      </c>
      <c r="B201" s="9" t="s">
        <v>633</v>
      </c>
      <c r="C201" s="12"/>
      <c r="D201" s="9" t="s">
        <v>169</v>
      </c>
      <c r="E201" s="9">
        <v>26.4</v>
      </c>
      <c r="F201" s="10">
        <f>(VLOOKUP(A201,Sheet3!$A$1:$B$50003,2,FALSE))/(E201)</f>
        <v>3.9772727272727275</v>
      </c>
      <c r="G201" s="10">
        <f>E201*F201</f>
        <v>105</v>
      </c>
    </row>
    <row r="202" spans="1:7">
      <c r="A202" s="8">
        <v>54271</v>
      </c>
      <c r="B202" s="9" t="s">
        <v>185</v>
      </c>
      <c r="C202" s="12"/>
      <c r="D202" s="9" t="s">
        <v>68</v>
      </c>
      <c r="E202" s="9" t="str">
        <f>LEFT(D202,3)</f>
        <v xml:space="preserve">20 </v>
      </c>
      <c r="F202" s="10">
        <f>(VLOOKUP(A202,Sheet3!$A$1:$B$50003,2,FALSE))/(E202)</f>
        <v>3.1550000000000002</v>
      </c>
      <c r="G202" s="10">
        <f>E202*F202</f>
        <v>63.100000000000009</v>
      </c>
    </row>
    <row r="203" spans="1:7">
      <c r="A203" s="8">
        <v>54281</v>
      </c>
      <c r="B203" s="9" t="s">
        <v>186</v>
      </c>
      <c r="C203" s="12"/>
      <c r="D203" s="9" t="s">
        <v>93</v>
      </c>
      <c r="E203" s="9" t="str">
        <f>LEFT(D203,3)</f>
        <v xml:space="preserve">18 </v>
      </c>
      <c r="F203" s="10">
        <f>(VLOOKUP(A203,Sheet3!$A$1:$B$50003,2,FALSE))/(E203)</f>
        <v>3.3333333333333335</v>
      </c>
      <c r="G203" s="10">
        <f>E203*F203</f>
        <v>60</v>
      </c>
    </row>
    <row r="204" spans="1:7" ht="18">
      <c r="A204" s="70" t="s">
        <v>34</v>
      </c>
      <c r="B204" s="74"/>
      <c r="C204" s="74"/>
      <c r="D204" s="74"/>
      <c r="E204" s="74"/>
      <c r="F204" s="74"/>
      <c r="G204" s="10">
        <f>E204*F204</f>
        <v>0</v>
      </c>
    </row>
    <row r="205" spans="1:7">
      <c r="A205" s="8">
        <v>55141</v>
      </c>
      <c r="B205" s="9" t="s">
        <v>187</v>
      </c>
      <c r="C205" s="12"/>
      <c r="D205" s="9" t="s">
        <v>188</v>
      </c>
      <c r="E205" s="13">
        <v>21.3</v>
      </c>
      <c r="F205" s="10">
        <f>(VLOOKUP(A205,Sheet3!$A$1:$B$50003,2,FALSE))/(E205)</f>
        <v>4.1784037558685441</v>
      </c>
      <c r="G205" s="10">
        <f>E205*F205</f>
        <v>88.999999999999986</v>
      </c>
    </row>
    <row r="206" spans="1:7">
      <c r="A206" s="8">
        <v>55211</v>
      </c>
      <c r="B206" s="9" t="s">
        <v>189</v>
      </c>
      <c r="C206" s="12"/>
      <c r="D206" s="9" t="s">
        <v>190</v>
      </c>
      <c r="E206" s="13">
        <v>25</v>
      </c>
      <c r="F206" s="10">
        <f>(VLOOKUP(A206,Sheet3!$A$1:$B$50003,2,FALSE))/(E206)</f>
        <v>3.444</v>
      </c>
      <c r="G206" s="10">
        <f>E206*F206</f>
        <v>86.1</v>
      </c>
    </row>
    <row r="207" spans="1:7">
      <c r="A207" s="8">
        <v>55221</v>
      </c>
      <c r="B207" s="9" t="s">
        <v>191</v>
      </c>
      <c r="C207" s="12"/>
      <c r="D207" s="9" t="s">
        <v>192</v>
      </c>
      <c r="E207" s="13">
        <v>24</v>
      </c>
      <c r="F207" s="10">
        <f>(VLOOKUP(A207,Sheet3!$A$1:$B$50003,2,FALSE))/(E207)</f>
        <v>4.15625</v>
      </c>
      <c r="G207" s="10">
        <f>E207*F207</f>
        <v>99.75</v>
      </c>
    </row>
    <row r="208" spans="1:7">
      <c r="A208" s="8">
        <v>55251</v>
      </c>
      <c r="B208" s="9" t="s">
        <v>193</v>
      </c>
      <c r="C208" s="12"/>
      <c r="D208" s="9" t="s">
        <v>192</v>
      </c>
      <c r="E208" s="13">
        <v>24</v>
      </c>
      <c r="F208" s="10">
        <f>(VLOOKUP(A208,Sheet3!$A$1:$B$50003,2,FALSE))/(E208)</f>
        <v>4.15625</v>
      </c>
      <c r="G208" s="10">
        <f>E208*F208</f>
        <v>99.75</v>
      </c>
    </row>
    <row r="209" spans="1:7">
      <c r="A209" s="8">
        <v>55261</v>
      </c>
      <c r="B209" s="9" t="s">
        <v>444</v>
      </c>
      <c r="C209" s="12"/>
      <c r="D209" s="9" t="s">
        <v>445</v>
      </c>
      <c r="E209" s="13">
        <v>24</v>
      </c>
      <c r="F209" s="10">
        <f>(VLOOKUP(A209,Sheet3!$A$1:$B$50003,2,FALSE))/(E209)</f>
        <v>1.90625</v>
      </c>
      <c r="G209" s="10">
        <f>E209*F209</f>
        <v>45.75</v>
      </c>
    </row>
    <row r="210" spans="1:7" ht="18">
      <c r="A210" s="70" t="s">
        <v>35</v>
      </c>
      <c r="B210" s="74"/>
      <c r="C210" s="74"/>
      <c r="D210" s="74"/>
      <c r="E210" s="74"/>
      <c r="F210" s="74"/>
      <c r="G210" s="10">
        <f>E210*F210</f>
        <v>0</v>
      </c>
    </row>
    <row r="211" spans="1:7">
      <c r="A211" s="8">
        <v>56211</v>
      </c>
      <c r="B211" s="9" t="s">
        <v>258</v>
      </c>
      <c r="C211" s="12"/>
      <c r="D211" s="9" t="s">
        <v>56</v>
      </c>
      <c r="E211" s="9" t="str">
        <f>LEFT(D211,3)</f>
        <v xml:space="preserve">25 </v>
      </c>
      <c r="F211" s="10">
        <f>(VLOOKUP(A211,Sheet3!$A$1:$B$50003,2,FALSE))/(E211)</f>
        <v>8</v>
      </c>
      <c r="G211" s="10">
        <f>E211*F211</f>
        <v>200</v>
      </c>
    </row>
    <row r="212" spans="1:7">
      <c r="A212" s="8">
        <v>56241</v>
      </c>
      <c r="B212" s="9" t="s">
        <v>476</v>
      </c>
      <c r="C212" s="12"/>
      <c r="D212" s="9" t="s">
        <v>99</v>
      </c>
      <c r="E212" s="9">
        <v>10</v>
      </c>
      <c r="F212" s="10">
        <v>3.8</v>
      </c>
      <c r="G212" s="10">
        <f>E212*F212</f>
        <v>38</v>
      </c>
    </row>
    <row r="213" spans="1:7">
      <c r="A213" s="8">
        <v>56271</v>
      </c>
      <c r="B213" s="9" t="s">
        <v>261</v>
      </c>
      <c r="C213" s="12"/>
      <c r="D213" s="9" t="s">
        <v>56</v>
      </c>
      <c r="E213" s="9" t="str">
        <f>LEFT(D213,3)</f>
        <v xml:space="preserve">25 </v>
      </c>
      <c r="F213" s="10">
        <f>(VLOOKUP(A213,Sheet3!$A$1:$B$50003,2,FALSE))/(E213)</f>
        <v>8.4220000000000006</v>
      </c>
      <c r="G213" s="10">
        <f>E213*F213</f>
        <v>210.55</v>
      </c>
    </row>
    <row r="214" spans="1:7">
      <c r="A214" s="8">
        <v>56281</v>
      </c>
      <c r="B214" s="9" t="s">
        <v>259</v>
      </c>
      <c r="C214" s="12"/>
      <c r="D214" s="9" t="s">
        <v>56</v>
      </c>
      <c r="E214" s="9" t="str">
        <f>LEFT(D214,3)</f>
        <v xml:space="preserve">25 </v>
      </c>
      <c r="F214" s="10">
        <f>(VLOOKUP(A214,Sheet3!$A$1:$B$50003,2,FALSE))/(E214)</f>
        <v>4.5339999999999998</v>
      </c>
      <c r="G214" s="10">
        <f>E214*F214</f>
        <v>113.35</v>
      </c>
    </row>
    <row r="215" spans="1:7">
      <c r="A215" s="8">
        <v>56291</v>
      </c>
      <c r="B215" s="9" t="s">
        <v>260</v>
      </c>
      <c r="C215" s="12"/>
      <c r="D215" s="9" t="s">
        <v>119</v>
      </c>
      <c r="E215" s="9" t="str">
        <f>LEFT(D215,3)</f>
        <v xml:space="preserve">15 </v>
      </c>
      <c r="F215" s="10">
        <f>(VLOOKUP(A215,Sheet3!$A$1:$B$50003,2,FALSE))/(E215)</f>
        <v>10.666666666666666</v>
      </c>
      <c r="G215" s="10">
        <f>E215*F215</f>
        <v>160</v>
      </c>
    </row>
    <row r="216" spans="1:7" ht="18">
      <c r="A216" s="70" t="s">
        <v>36</v>
      </c>
      <c r="B216" s="74"/>
      <c r="C216" s="74"/>
      <c r="D216" s="74"/>
      <c r="E216" s="74"/>
      <c r="F216" s="74"/>
      <c r="G216" s="10">
        <f>E216*F216</f>
        <v>0</v>
      </c>
    </row>
    <row r="217" spans="1:7">
      <c r="A217" s="8">
        <v>57251</v>
      </c>
      <c r="B217" s="9" t="s">
        <v>282</v>
      </c>
      <c r="C217" s="12"/>
      <c r="D217" s="9" t="s">
        <v>119</v>
      </c>
      <c r="E217" s="9" t="str">
        <f>LEFT(D217,3)</f>
        <v xml:space="preserve">15 </v>
      </c>
      <c r="F217" s="10">
        <f>(VLOOKUP(A217,Sheet3!$A$1:$B$50003,2,FALSE))/(E217)</f>
        <v>5</v>
      </c>
      <c r="G217" s="10">
        <f>E217*F217</f>
        <v>75</v>
      </c>
    </row>
    <row r="218" spans="1:7">
      <c r="A218" s="8">
        <v>57111</v>
      </c>
      <c r="B218" s="9" t="s">
        <v>194</v>
      </c>
      <c r="C218" s="12"/>
      <c r="D218" s="9" t="s">
        <v>56</v>
      </c>
      <c r="E218" s="9" t="str">
        <f>LEFT(D218,3)</f>
        <v xml:space="preserve">25 </v>
      </c>
      <c r="F218" s="10">
        <f>(VLOOKUP(A218,Sheet3!$A$1:$B$50003,2,FALSE))/(E218)</f>
        <v>8.9559999999999995</v>
      </c>
      <c r="G218" s="10">
        <f>E218*F218</f>
        <v>223.89999999999998</v>
      </c>
    </row>
    <row r="219" spans="1:7">
      <c r="A219" s="8">
        <v>57211</v>
      </c>
      <c r="B219" s="9" t="s">
        <v>195</v>
      </c>
      <c r="C219" s="12"/>
      <c r="D219" s="9" t="s">
        <v>56</v>
      </c>
      <c r="E219" s="9" t="str">
        <f>LEFT(D219,3)</f>
        <v xml:space="preserve">25 </v>
      </c>
      <c r="F219" s="10">
        <f>(VLOOKUP(A219,Sheet3!$A$1:$B$50003,2,FALSE))/(E219)</f>
        <v>6.3559999999999999</v>
      </c>
      <c r="G219" s="10">
        <f>E219*F219</f>
        <v>158.9</v>
      </c>
    </row>
    <row r="220" spans="1:7">
      <c r="A220" s="8">
        <v>57121</v>
      </c>
      <c r="B220" s="9" t="s">
        <v>196</v>
      </c>
      <c r="C220" s="12"/>
      <c r="D220" s="9" t="s">
        <v>56</v>
      </c>
      <c r="E220" s="9" t="str">
        <f>LEFT(D220,3)</f>
        <v xml:space="preserve">25 </v>
      </c>
      <c r="F220" s="10">
        <f>(VLOOKUP(A220,Sheet3!$A$1:$B$50003,2,FALSE))/(E220)</f>
        <v>5.0439999999999996</v>
      </c>
      <c r="G220" s="10">
        <f>E220*F220</f>
        <v>126.1</v>
      </c>
    </row>
    <row r="221" spans="1:7">
      <c r="A221" s="8">
        <v>57231</v>
      </c>
      <c r="B221" s="9" t="s">
        <v>197</v>
      </c>
      <c r="C221" s="12"/>
      <c r="D221" s="9" t="s">
        <v>119</v>
      </c>
      <c r="E221" s="9" t="str">
        <f>LEFT(D221,3)</f>
        <v xml:space="preserve">15 </v>
      </c>
      <c r="F221" s="10">
        <f>(VLOOKUP(A221,Sheet3!$A$1:$B$50003,2,FALSE))/(E221)</f>
        <v>4.4000000000000004</v>
      </c>
      <c r="G221" s="10">
        <f>E221*F221</f>
        <v>66</v>
      </c>
    </row>
    <row r="222" spans="1:7">
      <c r="A222" s="8">
        <v>57241</v>
      </c>
      <c r="B222" s="9" t="s">
        <v>198</v>
      </c>
      <c r="C222" s="12"/>
      <c r="D222" s="9" t="s">
        <v>56</v>
      </c>
      <c r="E222" s="9" t="str">
        <f>LEFT(D222,3)</f>
        <v xml:space="preserve">25 </v>
      </c>
      <c r="F222" s="10">
        <f>(VLOOKUP(A222,Sheet3!$A$1:$B$50003,2,FALSE))/(E222)</f>
        <v>4.8439999999999994</v>
      </c>
      <c r="G222" s="10">
        <f>E222*F222</f>
        <v>121.09999999999998</v>
      </c>
    </row>
    <row r="223" spans="1:7" ht="18">
      <c r="A223" s="70" t="s">
        <v>37</v>
      </c>
      <c r="B223" s="74"/>
      <c r="C223" s="74"/>
      <c r="D223" s="74"/>
      <c r="E223" s="74"/>
      <c r="F223" s="74"/>
      <c r="G223" s="10">
        <f>E223*F223</f>
        <v>0</v>
      </c>
    </row>
    <row r="224" spans="1:7">
      <c r="A224" s="8">
        <v>61111</v>
      </c>
      <c r="B224" s="9" t="s">
        <v>199</v>
      </c>
      <c r="C224" s="12"/>
      <c r="D224" s="9" t="s">
        <v>68</v>
      </c>
      <c r="E224" s="9" t="str">
        <f>LEFT(D224,3)</f>
        <v xml:space="preserve">20 </v>
      </c>
      <c r="F224" s="10">
        <f>(VLOOKUP(A224,Sheet3!$A$1:$B$50003,2,FALSE))/(E224)</f>
        <v>7.9775000000000009</v>
      </c>
      <c r="G224" s="10">
        <f>E224*F224</f>
        <v>159.55000000000001</v>
      </c>
    </row>
    <row r="225" spans="1:7">
      <c r="A225" s="8">
        <v>61311</v>
      </c>
      <c r="B225" s="9" t="s">
        <v>200</v>
      </c>
      <c r="C225" s="12"/>
      <c r="D225" s="9" t="s">
        <v>99</v>
      </c>
      <c r="E225" s="9" t="str">
        <f>LEFT(D225,3)</f>
        <v xml:space="preserve">10 </v>
      </c>
      <c r="F225" s="10">
        <f>(VLOOKUP(A225,Sheet3!$A$1:$B$50003,2,FALSE))/(E225)</f>
        <v>7.7099999999999991</v>
      </c>
      <c r="G225" s="10">
        <f>E225*F225</f>
        <v>77.099999999999994</v>
      </c>
    </row>
    <row r="226" spans="1:7">
      <c r="A226" s="8">
        <v>61151</v>
      </c>
      <c r="B226" s="9" t="s">
        <v>490</v>
      </c>
      <c r="C226" s="12"/>
      <c r="D226" s="9" t="s">
        <v>99</v>
      </c>
      <c r="E226" s="9" t="str">
        <f>LEFT(D226,3)</f>
        <v xml:space="preserve">10 </v>
      </c>
      <c r="F226" s="10">
        <f>(VLOOKUP(A226,Sheet3!$A$1:$B$50003,2,FALSE))/(E226)</f>
        <v>8.4450000000000003</v>
      </c>
      <c r="G226" s="10">
        <f>E226*F226</f>
        <v>84.45</v>
      </c>
    </row>
    <row r="227" spans="1:7">
      <c r="A227" s="8">
        <v>61511</v>
      </c>
      <c r="B227" s="9" t="s">
        <v>201</v>
      </c>
      <c r="C227" s="12"/>
      <c r="D227" s="9" t="s">
        <v>99</v>
      </c>
      <c r="E227" s="9" t="str">
        <f>LEFT(D227,3)</f>
        <v xml:space="preserve">10 </v>
      </c>
      <c r="F227" s="10">
        <f>(VLOOKUP(A227,Sheet3!$A$1:$B$50003,2,FALSE))/(E227)</f>
        <v>8.1549999999999994</v>
      </c>
      <c r="G227" s="10">
        <f>E227*F227</f>
        <v>81.55</v>
      </c>
    </row>
    <row r="228" spans="1:7">
      <c r="A228" s="8">
        <v>61211</v>
      </c>
      <c r="B228" s="9" t="s">
        <v>202</v>
      </c>
      <c r="C228" s="12"/>
      <c r="D228" s="9" t="s">
        <v>56</v>
      </c>
      <c r="E228" s="9" t="str">
        <f>LEFT(D228,3)</f>
        <v xml:space="preserve">25 </v>
      </c>
      <c r="F228" s="10">
        <f>(VLOOKUP(A228,Sheet3!$A$1:$B$50003,2,FALSE))/(E228)</f>
        <v>12.665999999999999</v>
      </c>
      <c r="G228" s="10">
        <f>E228*F228</f>
        <v>316.64999999999998</v>
      </c>
    </row>
    <row r="229" spans="1:7">
      <c r="A229" s="8">
        <v>61221</v>
      </c>
      <c r="B229" s="9" t="s">
        <v>203</v>
      </c>
      <c r="C229" s="12"/>
      <c r="D229" s="9" t="s">
        <v>99</v>
      </c>
      <c r="E229" s="9">
        <v>10</v>
      </c>
      <c r="F229" s="10">
        <f>(VLOOKUP(A229,Sheet3!$A$1:$B$50003,2,FALSE))/(E229)</f>
        <v>7.18</v>
      </c>
      <c r="G229" s="10">
        <f>E229*F229</f>
        <v>71.8</v>
      </c>
    </row>
    <row r="230" spans="1:7">
      <c r="A230" s="8">
        <v>61521</v>
      </c>
      <c r="B230" s="9" t="s">
        <v>205</v>
      </c>
      <c r="C230" s="12"/>
      <c r="D230" s="9" t="s">
        <v>68</v>
      </c>
      <c r="E230" s="9" t="str">
        <f>LEFT(D230,3)</f>
        <v xml:space="preserve">20 </v>
      </c>
      <c r="F230" s="10">
        <f>(VLOOKUP(A230,Sheet3!$A$1:$B$50003,2,FALSE))/(E230)</f>
        <v>7.4450000000000003</v>
      </c>
      <c r="G230" s="10">
        <f>E230*F230</f>
        <v>148.9</v>
      </c>
    </row>
    <row r="231" spans="1:7">
      <c r="A231" s="8">
        <v>61351</v>
      </c>
      <c r="B231" s="9" t="s">
        <v>491</v>
      </c>
      <c r="C231" s="12"/>
      <c r="D231" s="9" t="s">
        <v>68</v>
      </c>
      <c r="E231" s="9" t="str">
        <f>LEFT(D231,3)</f>
        <v xml:space="preserve">20 </v>
      </c>
      <c r="F231" s="10">
        <f>(VLOOKUP(A231,Sheet3!$A$1:$B$50003,2,FALSE))/(E231)</f>
        <v>7.5325000000000006</v>
      </c>
      <c r="G231" s="10">
        <f>E231*F231</f>
        <v>150.65</v>
      </c>
    </row>
    <row r="232" spans="1:7">
      <c r="A232" s="8">
        <v>61331</v>
      </c>
      <c r="B232" s="9" t="s">
        <v>206</v>
      </c>
      <c r="C232" s="12"/>
      <c r="D232" s="9" t="s">
        <v>57</v>
      </c>
      <c r="E232" s="9" t="str">
        <f>LEFT(D232,3)</f>
        <v xml:space="preserve">30 </v>
      </c>
      <c r="F232" s="10">
        <f>(VLOOKUP(A232,Sheet3!$A$1:$B$50003,2,FALSE))/(E232)</f>
        <v>4.9550000000000001</v>
      </c>
      <c r="G232" s="10">
        <f>E232*F232</f>
        <v>148.65</v>
      </c>
    </row>
    <row r="233" spans="1:7">
      <c r="A233" s="8">
        <v>61531</v>
      </c>
      <c r="B233" s="9" t="s">
        <v>207</v>
      </c>
      <c r="C233" s="12"/>
      <c r="D233" s="9" t="s">
        <v>68</v>
      </c>
      <c r="E233" s="9" t="str">
        <f>LEFT(D233,3)</f>
        <v xml:space="preserve">20 </v>
      </c>
      <c r="F233" s="10">
        <f>(VLOOKUP(A233,Sheet3!$A$1:$B$50003,2,FALSE))/(E233)</f>
        <v>6.8224999999999998</v>
      </c>
      <c r="G233" s="10">
        <f>E233*F233</f>
        <v>136.44999999999999</v>
      </c>
    </row>
    <row r="234" spans="1:7">
      <c r="A234" s="8">
        <v>61131</v>
      </c>
      <c r="B234" s="9" t="s">
        <v>513</v>
      </c>
      <c r="C234" s="12"/>
      <c r="D234" s="9" t="s">
        <v>56</v>
      </c>
      <c r="E234" s="9" t="str">
        <f>LEFT(D234,3)</f>
        <v xml:space="preserve">25 </v>
      </c>
      <c r="F234" s="10">
        <f>(VLOOKUP(A234,Sheet3!$A$1:$B$50003,2,FALSE))/(E234)</f>
        <v>7.2439999999999998</v>
      </c>
      <c r="G234" s="10">
        <f>E234*F234</f>
        <v>181.1</v>
      </c>
    </row>
    <row r="235" spans="1:7">
      <c r="A235" s="8">
        <v>61231</v>
      </c>
      <c r="B235" s="9" t="s">
        <v>208</v>
      </c>
      <c r="C235" s="12"/>
      <c r="D235" s="9" t="s">
        <v>56</v>
      </c>
      <c r="E235" s="9" t="str">
        <f>LEFT(D235,3)</f>
        <v xml:space="preserve">25 </v>
      </c>
      <c r="F235" s="10">
        <f>(VLOOKUP(A235,Sheet3!$A$1:$B$50003,2,FALSE))/(E235)</f>
        <v>6.9560000000000004</v>
      </c>
      <c r="G235" s="10">
        <f>E235*F235</f>
        <v>173.9</v>
      </c>
    </row>
    <row r="236" spans="1:7">
      <c r="A236" s="8">
        <v>61561</v>
      </c>
      <c r="B236" s="9" t="s">
        <v>209</v>
      </c>
      <c r="C236" s="12"/>
      <c r="D236" s="9" t="s">
        <v>56</v>
      </c>
      <c r="E236" s="9" t="str">
        <f>LEFT(D236,3)</f>
        <v xml:space="preserve">25 </v>
      </c>
      <c r="F236" s="10">
        <f>(VLOOKUP(A236,Sheet3!$A$1:$B$50003,2,FALSE))/(E236)</f>
        <v>6.9560000000000004</v>
      </c>
      <c r="G236" s="10">
        <f>E236*F236</f>
        <v>173.9</v>
      </c>
    </row>
    <row r="237" spans="1:7">
      <c r="A237" s="8">
        <v>61141</v>
      </c>
      <c r="B237" s="9" t="s">
        <v>210</v>
      </c>
      <c r="C237" s="12"/>
      <c r="D237" s="9" t="s">
        <v>99</v>
      </c>
      <c r="E237" s="9" t="str">
        <f>LEFT(D237,3)</f>
        <v xml:space="preserve">10 </v>
      </c>
      <c r="F237" s="10">
        <f>(VLOOKUP(A237,Sheet3!$A$1:$B$50003,2,FALSE))/(E237)</f>
        <v>8.42</v>
      </c>
      <c r="G237" s="10">
        <f>E237*F237</f>
        <v>84.2</v>
      </c>
    </row>
    <row r="238" spans="1:7" ht="18">
      <c r="A238" s="70" t="s">
        <v>38</v>
      </c>
      <c r="B238" s="74"/>
      <c r="C238" s="74"/>
      <c r="D238" s="74"/>
      <c r="E238" s="74"/>
      <c r="F238" s="74"/>
      <c r="G238" s="10">
        <f>E238*F238</f>
        <v>0</v>
      </c>
    </row>
    <row r="239" spans="1:7">
      <c r="A239" s="8">
        <v>62111</v>
      </c>
      <c r="B239" s="9" t="s">
        <v>212</v>
      </c>
      <c r="C239" s="12"/>
      <c r="D239" s="9" t="s">
        <v>68</v>
      </c>
      <c r="E239" s="9" t="str">
        <f>LEFT(D239,3)</f>
        <v xml:space="preserve">20 </v>
      </c>
      <c r="F239" s="10">
        <f>(VLOOKUP(A239,Sheet3!$A$1:$B$50003,2,FALSE))/(E239)</f>
        <v>7.4450000000000003</v>
      </c>
      <c r="G239" s="10">
        <f>E239*F239</f>
        <v>148.9</v>
      </c>
    </row>
    <row r="240" spans="1:7">
      <c r="A240" s="8">
        <v>62711</v>
      </c>
      <c r="B240" s="9" t="s">
        <v>213</v>
      </c>
      <c r="C240" s="12"/>
      <c r="D240" s="9" t="s">
        <v>99</v>
      </c>
      <c r="E240" s="9" t="str">
        <f>LEFT(D240,3)</f>
        <v xml:space="preserve">10 </v>
      </c>
      <c r="F240" s="10">
        <f>(VLOOKUP(A240,Sheet3!$A$1:$B$50003,2,FALSE))/(E240)</f>
        <v>6.4650000000000007</v>
      </c>
      <c r="G240" s="10">
        <f>E240*F240</f>
        <v>64.650000000000006</v>
      </c>
    </row>
    <row r="241" spans="1:7">
      <c r="A241" s="8">
        <v>62451</v>
      </c>
      <c r="B241" s="9" t="s">
        <v>634</v>
      </c>
      <c r="C241" s="12"/>
      <c r="D241" s="9" t="s">
        <v>57</v>
      </c>
      <c r="E241" s="9" t="str">
        <f>LEFT(D241,3)</f>
        <v xml:space="preserve">30 </v>
      </c>
      <c r="F241" s="10">
        <f>(VLOOKUP(A241,Sheet3!$A$1:$B$50003,2,FALSE))/(E241)</f>
        <v>8.2216666666666676</v>
      </c>
      <c r="G241" s="10">
        <f>E241*F241</f>
        <v>246.65000000000003</v>
      </c>
    </row>
    <row r="242" spans="1:7">
      <c r="A242" s="8">
        <v>62521</v>
      </c>
      <c r="B242" s="9" t="s">
        <v>214</v>
      </c>
      <c r="C242" s="12"/>
      <c r="D242" s="9" t="s">
        <v>57</v>
      </c>
      <c r="E242" s="9" t="str">
        <f>LEFT(D242,3)</f>
        <v xml:space="preserve">30 </v>
      </c>
      <c r="F242" s="10">
        <f>(VLOOKUP(A242,Sheet3!$A$1:$B$50003,2,FALSE))/(E242)</f>
        <v>5.9116666666666662</v>
      </c>
      <c r="G242" s="10">
        <f>E242*F242</f>
        <v>177.35</v>
      </c>
    </row>
    <row r="243" spans="1:7">
      <c r="A243" s="8">
        <v>62121</v>
      </c>
      <c r="B243" s="9" t="s">
        <v>215</v>
      </c>
      <c r="C243" s="12"/>
      <c r="D243" s="9" t="s">
        <v>99</v>
      </c>
      <c r="E243" s="9" t="str">
        <f>LEFT(D243,3)</f>
        <v xml:space="preserve">10 </v>
      </c>
      <c r="F243" s="10">
        <f>(VLOOKUP(A243,Sheet3!$A$1:$B$50003,2,FALSE))/(E243)</f>
        <v>8.7799999999999994</v>
      </c>
      <c r="G243" s="10">
        <f>E243*F243</f>
        <v>87.8</v>
      </c>
    </row>
    <row r="244" spans="1:7">
      <c r="A244" s="8">
        <v>62331</v>
      </c>
      <c r="B244" s="9" t="s">
        <v>216</v>
      </c>
      <c r="C244" s="12"/>
      <c r="D244" s="9" t="s">
        <v>127</v>
      </c>
      <c r="E244" s="9" t="str">
        <f>LEFT(D244,3)</f>
        <v xml:space="preserve">14 </v>
      </c>
      <c r="F244" s="10">
        <f>(VLOOKUP(A244,Sheet3!$A$1:$B$50003,2,FALSE))/(E244)</f>
        <v>8.5107142857142861</v>
      </c>
      <c r="G244" s="10">
        <f>E244*F244</f>
        <v>119.15</v>
      </c>
    </row>
    <row r="245" spans="1:7">
      <c r="A245" s="8">
        <v>62651</v>
      </c>
      <c r="B245" s="9" t="s">
        <v>479</v>
      </c>
      <c r="C245" s="12"/>
      <c r="D245" s="9" t="s">
        <v>99</v>
      </c>
      <c r="E245" s="9" t="str">
        <f>LEFT(D245,3)</f>
        <v xml:space="preserve">10 </v>
      </c>
      <c r="F245" s="10">
        <f>(VLOOKUP(A245,Sheet3!$A$1:$B$50003,2,FALSE))/(E245)</f>
        <v>17.39</v>
      </c>
      <c r="G245" s="10">
        <f>E245*F245</f>
        <v>173.9</v>
      </c>
    </row>
    <row r="246" spans="1:7">
      <c r="A246" s="8">
        <v>62531</v>
      </c>
      <c r="B246" s="9" t="s">
        <v>217</v>
      </c>
      <c r="C246" s="12"/>
      <c r="D246" s="9" t="s">
        <v>56</v>
      </c>
      <c r="E246" s="9" t="str">
        <f>LEFT(D246,3)</f>
        <v xml:space="preserve">25 </v>
      </c>
      <c r="F246" s="10">
        <f>(VLOOKUP(A246,Sheet3!$A$1:$B$50003,2,FALSE))/(E246)</f>
        <v>9.4439999999999991</v>
      </c>
      <c r="G246" s="10">
        <f>E246*F246</f>
        <v>236.09999999999997</v>
      </c>
    </row>
    <row r="247" spans="1:7">
      <c r="A247" s="8">
        <v>62411</v>
      </c>
      <c r="B247" s="9" t="s">
        <v>218</v>
      </c>
      <c r="C247" s="12"/>
      <c r="D247" s="9" t="s">
        <v>57</v>
      </c>
      <c r="E247" s="9" t="str">
        <f>LEFT(D247,3)</f>
        <v xml:space="preserve">30 </v>
      </c>
      <c r="F247" s="10">
        <f>(VLOOKUP(A247,Sheet3!$A$1:$B$50003,2,FALSE))/(E247)</f>
        <v>4.7783333333333333</v>
      </c>
      <c r="G247" s="10">
        <f>E247*F247</f>
        <v>143.35</v>
      </c>
    </row>
    <row r="248" spans="1:7">
      <c r="A248" s="8">
        <v>62741</v>
      </c>
      <c r="B248" s="9" t="s">
        <v>219</v>
      </c>
      <c r="C248" s="12"/>
      <c r="D248" s="9" t="s">
        <v>119</v>
      </c>
      <c r="E248" s="9" t="str">
        <f>LEFT(D248,3)</f>
        <v xml:space="preserve">15 </v>
      </c>
      <c r="F248" s="10">
        <f>(VLOOKUP(A248,Sheet3!$A$1:$B$50003,2,FALSE))/(E248)</f>
        <v>6.7766666666666673</v>
      </c>
      <c r="G248" s="10">
        <f>E248*F248</f>
        <v>101.65</v>
      </c>
    </row>
    <row r="249" spans="1:7">
      <c r="A249" s="8">
        <v>62211</v>
      </c>
      <c r="B249" s="9" t="s">
        <v>220</v>
      </c>
      <c r="C249" s="12"/>
      <c r="D249" s="9" t="s">
        <v>68</v>
      </c>
      <c r="E249" s="9" t="str">
        <f>LEFT(D249,3)</f>
        <v xml:space="preserve">20 </v>
      </c>
      <c r="F249" s="10">
        <f>(VLOOKUP(A249,Sheet3!$A$1:$B$50003,2,FALSE))/(E249)</f>
        <v>6.7775000000000007</v>
      </c>
      <c r="G249" s="10">
        <f>E249*F249</f>
        <v>135.55000000000001</v>
      </c>
    </row>
    <row r="250" spans="1:7">
      <c r="A250" s="8">
        <v>62791</v>
      </c>
      <c r="B250" s="9" t="s">
        <v>492</v>
      </c>
      <c r="C250" s="12"/>
      <c r="D250" s="9" t="s">
        <v>99</v>
      </c>
      <c r="E250" s="9" t="str">
        <f>LEFT(D250,3)</f>
        <v xml:space="preserve">10 </v>
      </c>
      <c r="F250" s="10">
        <v>3.94</v>
      </c>
      <c r="G250" s="10">
        <f>E250*F250</f>
        <v>39.4</v>
      </c>
    </row>
    <row r="251" spans="1:7">
      <c r="A251" s="8">
        <v>62231</v>
      </c>
      <c r="B251" s="9" t="s">
        <v>222</v>
      </c>
      <c r="C251" s="12"/>
      <c r="D251" s="9" t="s">
        <v>68</v>
      </c>
      <c r="E251" s="9" t="str">
        <f>LEFT(D251,3)</f>
        <v xml:space="preserve">20 </v>
      </c>
      <c r="F251" s="10">
        <f>(VLOOKUP(A251,Sheet3!$A$1:$B$50003,2,FALSE))/(E251)</f>
        <v>7.2675000000000001</v>
      </c>
      <c r="G251" s="10">
        <f>E251*F251</f>
        <v>145.35</v>
      </c>
    </row>
    <row r="252" spans="1:7">
      <c r="A252" s="8">
        <v>62761</v>
      </c>
      <c r="B252" s="9" t="s">
        <v>223</v>
      </c>
      <c r="C252" s="12"/>
      <c r="D252" s="9" t="s">
        <v>119</v>
      </c>
      <c r="E252" s="9" t="str">
        <f>LEFT(D252,3)</f>
        <v xml:space="preserve">15 </v>
      </c>
      <c r="F252" s="10">
        <f>(VLOOKUP(A252,Sheet3!$A$1:$B$50003,2,FALSE))/(E252)</f>
        <v>6.11</v>
      </c>
      <c r="G252" s="10">
        <f>E252*F252</f>
        <v>91.65</v>
      </c>
    </row>
    <row r="253" spans="1:7">
      <c r="A253" s="8">
        <v>62551</v>
      </c>
      <c r="B253" s="9" t="s">
        <v>224</v>
      </c>
      <c r="C253" s="12"/>
      <c r="D253" s="9" t="s">
        <v>56</v>
      </c>
      <c r="E253" s="9" t="str">
        <f>LEFT(D253,3)</f>
        <v xml:space="preserve">25 </v>
      </c>
      <c r="F253" s="10">
        <f>(VLOOKUP(A253,Sheet3!$A$1:$B$50003,2,FALSE))/(E253)</f>
        <v>7.444</v>
      </c>
      <c r="G253" s="10">
        <f>E253*F253</f>
        <v>186.1</v>
      </c>
    </row>
    <row r="254" spans="1:7">
      <c r="A254" s="8">
        <v>62131</v>
      </c>
      <c r="B254" s="9" t="s">
        <v>225</v>
      </c>
      <c r="C254" s="12"/>
      <c r="D254" s="9" t="s">
        <v>56</v>
      </c>
      <c r="E254" s="9" t="str">
        <f>LEFT(D254,3)</f>
        <v xml:space="preserve">25 </v>
      </c>
      <c r="F254" s="10">
        <f>(VLOOKUP(A254,Sheet3!$A$1:$B$50003,2,FALSE))/(E254)</f>
        <v>6.4220000000000006</v>
      </c>
      <c r="G254" s="10">
        <f>E254*F254</f>
        <v>160.55000000000001</v>
      </c>
    </row>
    <row r="255" spans="1:7">
      <c r="A255" s="8">
        <v>62141</v>
      </c>
      <c r="B255" s="9" t="s">
        <v>226</v>
      </c>
      <c r="C255" s="12"/>
      <c r="D255" s="9" t="s">
        <v>57</v>
      </c>
      <c r="E255" s="9" t="str">
        <f>LEFT(D255,3)</f>
        <v xml:space="preserve">30 </v>
      </c>
      <c r="F255" s="10">
        <f>(VLOOKUP(A255,Sheet3!$A$1:$B$50003,2,FALSE))/(E255)</f>
        <v>6.6</v>
      </c>
      <c r="G255" s="10">
        <f>E255*F255</f>
        <v>198</v>
      </c>
    </row>
    <row r="256" spans="1:7">
      <c r="A256" s="8">
        <v>62151</v>
      </c>
      <c r="B256" s="9" t="s">
        <v>227</v>
      </c>
      <c r="C256" s="12"/>
      <c r="D256" s="9" t="s">
        <v>56</v>
      </c>
      <c r="E256" s="9" t="str">
        <f>LEFT(D256,3)</f>
        <v xml:space="preserve">25 </v>
      </c>
      <c r="F256" s="10">
        <f>(VLOOKUP(A256,Sheet3!$A$1:$B$50003,2,FALSE))/(E256)</f>
        <v>5.9560000000000004</v>
      </c>
      <c r="G256" s="10">
        <f>E256*F256</f>
        <v>148.9</v>
      </c>
    </row>
    <row r="257" spans="1:7">
      <c r="A257" s="8">
        <v>62161</v>
      </c>
      <c r="B257" s="9" t="s">
        <v>228</v>
      </c>
      <c r="C257" s="12"/>
      <c r="D257" s="9" t="s">
        <v>56</v>
      </c>
      <c r="E257" s="9" t="str">
        <f>LEFT(D257,3)</f>
        <v xml:space="preserve">25 </v>
      </c>
      <c r="F257" s="10">
        <f>(VLOOKUP(A257,Sheet3!$A$1:$B$50003,2,FALSE))/(E257)</f>
        <v>5.9560000000000004</v>
      </c>
      <c r="G257" s="10">
        <f>E257*F257</f>
        <v>148.9</v>
      </c>
    </row>
    <row r="258" spans="1:7">
      <c r="A258" s="8">
        <v>62541</v>
      </c>
      <c r="B258" s="9" t="s">
        <v>229</v>
      </c>
      <c r="C258" s="12"/>
      <c r="D258" s="9" t="s">
        <v>56</v>
      </c>
      <c r="E258" s="9" t="str">
        <f>LEFT(D258,3)</f>
        <v xml:space="preserve">25 </v>
      </c>
      <c r="F258" s="10">
        <f>(VLOOKUP(A258,Sheet3!$A$1:$B$50003,2,FALSE))/(E258)</f>
        <v>11.444000000000001</v>
      </c>
      <c r="G258" s="10">
        <f>E258*F258</f>
        <v>286.10000000000002</v>
      </c>
    </row>
    <row r="259" spans="1:7">
      <c r="A259" s="8">
        <v>62171</v>
      </c>
      <c r="B259" s="9" t="s">
        <v>230</v>
      </c>
      <c r="C259" s="12"/>
      <c r="D259" s="9" t="s">
        <v>56</v>
      </c>
      <c r="E259" s="9" t="str">
        <f>LEFT(D259,3)</f>
        <v xml:space="preserve">25 </v>
      </c>
      <c r="F259" s="10">
        <f>(VLOOKUP(A259,Sheet3!$A$1:$B$50003,2,FALSE))/(E259)</f>
        <v>10.422000000000001</v>
      </c>
      <c r="G259" s="10">
        <f>E259*F259</f>
        <v>260.55</v>
      </c>
    </row>
    <row r="260" spans="1:7">
      <c r="A260" s="8">
        <v>62621</v>
      </c>
      <c r="B260" s="9" t="s">
        <v>231</v>
      </c>
      <c r="C260" s="12"/>
      <c r="D260" s="9" t="s">
        <v>127</v>
      </c>
      <c r="E260" s="9" t="str">
        <f>LEFT(D260,3)</f>
        <v xml:space="preserve">14 </v>
      </c>
      <c r="F260" s="10">
        <f>(VLOOKUP(A260,Sheet3!$A$1:$B$50003,2,FALSE))/(E260)</f>
        <v>6.1428571428571432</v>
      </c>
      <c r="G260" s="10">
        <f>E260*F260</f>
        <v>86</v>
      </c>
    </row>
    <row r="261" spans="1:7">
      <c r="A261" s="8">
        <v>62351</v>
      </c>
      <c r="B261" s="9" t="s">
        <v>232</v>
      </c>
      <c r="C261" s="12"/>
      <c r="D261" s="9" t="s">
        <v>68</v>
      </c>
      <c r="E261" s="9" t="str">
        <f>LEFT(D261,3)</f>
        <v xml:space="preserve">20 </v>
      </c>
      <c r="F261" s="10">
        <f>(VLOOKUP(A261,Sheet3!$A$1:$B$50003,2,FALSE))/(E261)</f>
        <v>5.9550000000000001</v>
      </c>
      <c r="G261" s="10">
        <f>E261*F261</f>
        <v>119.1</v>
      </c>
    </row>
    <row r="262" spans="1:7">
      <c r="A262" s="8">
        <v>62631</v>
      </c>
      <c r="B262" s="9" t="s">
        <v>233</v>
      </c>
      <c r="C262" s="12"/>
      <c r="D262" s="9" t="s">
        <v>56</v>
      </c>
      <c r="E262" s="9" t="str">
        <f>LEFT(D262,3)</f>
        <v xml:space="preserve">25 </v>
      </c>
      <c r="F262" s="10">
        <f>(VLOOKUP(A262,Sheet3!$A$1:$B$50003,2,FALSE))/(E262)</f>
        <v>6.266</v>
      </c>
      <c r="G262" s="10">
        <f>E262*F262</f>
        <v>156.65</v>
      </c>
    </row>
    <row r="263" spans="1:7">
      <c r="A263" s="8">
        <v>62421</v>
      </c>
      <c r="B263" s="9" t="s">
        <v>234</v>
      </c>
      <c r="C263" s="12"/>
      <c r="D263" s="9" t="s">
        <v>57</v>
      </c>
      <c r="E263" s="9" t="str">
        <f>LEFT(D263,3)</f>
        <v xml:space="preserve">30 </v>
      </c>
      <c r="F263" s="10">
        <f>(VLOOKUP(A263,Sheet3!$A$1:$B$50003,2,FALSE))/(E263)</f>
        <v>7.1116666666666664</v>
      </c>
      <c r="G263" s="10">
        <f>E263*F263</f>
        <v>213.35</v>
      </c>
    </row>
    <row r="264" spans="1:7">
      <c r="A264" s="8">
        <v>62441</v>
      </c>
      <c r="B264" s="9" t="s">
        <v>235</v>
      </c>
      <c r="C264" s="12"/>
      <c r="D264" s="9" t="s">
        <v>74</v>
      </c>
      <c r="E264" s="9" t="str">
        <f>LEFT(D264,3)</f>
        <v xml:space="preserve">35 </v>
      </c>
      <c r="F264" s="10">
        <f>(VLOOKUP(A264,Sheet3!$A$1:$B$50003,2,FALSE))/(E264)</f>
        <v>6.1557142857142857</v>
      </c>
      <c r="G264" s="10">
        <f>E264*F264</f>
        <v>215.45</v>
      </c>
    </row>
    <row r="265" spans="1:7">
      <c r="A265" s="8">
        <v>62181</v>
      </c>
      <c r="B265" s="9" t="s">
        <v>493</v>
      </c>
      <c r="C265" s="12"/>
      <c r="D265" s="9" t="s">
        <v>57</v>
      </c>
      <c r="E265" s="9" t="str">
        <f>LEFT(D265,3)</f>
        <v xml:space="preserve">30 </v>
      </c>
      <c r="F265" s="10">
        <v>3.86</v>
      </c>
      <c r="G265" s="10">
        <f>E265*F265</f>
        <v>115.8</v>
      </c>
    </row>
    <row r="266" spans="1:7" ht="18">
      <c r="A266" s="70" t="s">
        <v>39</v>
      </c>
      <c r="B266" s="74"/>
      <c r="C266" s="74"/>
      <c r="D266" s="74"/>
      <c r="E266" s="74"/>
      <c r="F266" s="74"/>
      <c r="G266" s="10">
        <f>E266*F266</f>
        <v>0</v>
      </c>
    </row>
    <row r="267" spans="1:7">
      <c r="A267" s="8">
        <v>61421</v>
      </c>
      <c r="B267" s="9" t="s">
        <v>211</v>
      </c>
      <c r="C267" s="12"/>
      <c r="D267" s="9" t="s">
        <v>57</v>
      </c>
      <c r="E267" s="9" t="str">
        <f>LEFT(D267,3)</f>
        <v xml:space="preserve">30 </v>
      </c>
      <c r="F267" s="10">
        <f>(VLOOKUP(A267,Sheet3!$A$1:$B$50003,2,FALSE))/(E267)</f>
        <v>6.1783333333333328</v>
      </c>
      <c r="G267" s="10">
        <f>E267*F267</f>
        <v>185.35</v>
      </c>
    </row>
    <row r="268" spans="1:7">
      <c r="A268" s="8">
        <v>62641</v>
      </c>
      <c r="B268" s="9" t="s">
        <v>236</v>
      </c>
      <c r="C268" s="12"/>
      <c r="D268" s="21" t="s">
        <v>68</v>
      </c>
      <c r="E268" s="21" t="str">
        <f>LEFT(D268,3)</f>
        <v xml:space="preserve">20 </v>
      </c>
      <c r="F268" s="10">
        <f>(VLOOKUP(A268,Sheet3!$A$1:$B$50003,2,FALSE))/(E268)</f>
        <v>5.2649999999999997</v>
      </c>
      <c r="G268" s="10">
        <f>E268*F268</f>
        <v>105.3</v>
      </c>
    </row>
    <row r="269" spans="1:7" ht="18">
      <c r="A269" s="70" t="s">
        <v>40</v>
      </c>
      <c r="B269" s="74"/>
      <c r="C269" s="74"/>
      <c r="D269" s="74"/>
      <c r="E269" s="74"/>
      <c r="F269" s="74"/>
      <c r="G269" s="10">
        <f>E269*F269</f>
        <v>0</v>
      </c>
    </row>
    <row r="270" spans="1:7">
      <c r="A270" s="8">
        <v>66111</v>
      </c>
      <c r="B270" s="9" t="s">
        <v>237</v>
      </c>
      <c r="C270" s="12"/>
      <c r="D270" s="9" t="s">
        <v>56</v>
      </c>
      <c r="E270" s="9" t="str">
        <f>LEFT(D270,3)</f>
        <v xml:space="preserve">25 </v>
      </c>
      <c r="F270" s="10">
        <f>(VLOOKUP(A270,Sheet3!$A$1:$B$50003,2,FALSE))/(E270)</f>
        <v>5.9560000000000004</v>
      </c>
      <c r="G270" s="10">
        <f>E270*F270</f>
        <v>148.9</v>
      </c>
    </row>
    <row r="271" spans="1:7">
      <c r="A271" s="8">
        <v>66121</v>
      </c>
      <c r="B271" s="9" t="s">
        <v>238</v>
      </c>
      <c r="C271" s="12"/>
      <c r="D271" s="9" t="s">
        <v>56</v>
      </c>
      <c r="E271" s="9" t="str">
        <f>LEFT(D271,3)</f>
        <v xml:space="preserve">25 </v>
      </c>
      <c r="F271" s="10">
        <f>(VLOOKUP(A271,Sheet3!$A$1:$B$50003,2,FALSE))/(E271)</f>
        <v>6.1560000000000006</v>
      </c>
      <c r="G271" s="10">
        <f>E271*F271</f>
        <v>153.9</v>
      </c>
    </row>
    <row r="272" spans="1:7" ht="18">
      <c r="A272" s="70" t="s">
        <v>539</v>
      </c>
      <c r="B272" s="74"/>
      <c r="C272" s="74"/>
      <c r="D272" s="74"/>
      <c r="E272" s="74"/>
      <c r="F272" s="74"/>
      <c r="G272" s="10">
        <f>E272*F272</f>
        <v>0</v>
      </c>
    </row>
    <row r="273" spans="1:7">
      <c r="A273" s="8">
        <v>64111</v>
      </c>
      <c r="B273" s="9" t="s">
        <v>239</v>
      </c>
      <c r="C273" s="12"/>
      <c r="D273" s="9" t="s">
        <v>56</v>
      </c>
      <c r="E273" s="9" t="str">
        <f>LEFT(D273,3)</f>
        <v xml:space="preserve">25 </v>
      </c>
      <c r="F273" s="10">
        <f>(VLOOKUP(A273,Sheet3!$A$1:$B$50003,2,FALSE))/(E273)</f>
        <v>6.7560000000000002</v>
      </c>
      <c r="G273" s="10">
        <f>E273*F273</f>
        <v>168.9</v>
      </c>
    </row>
    <row r="274" spans="1:7">
      <c r="A274" s="8">
        <v>64141</v>
      </c>
      <c r="B274" s="9" t="s">
        <v>240</v>
      </c>
      <c r="C274" s="12"/>
      <c r="D274" s="9" t="s">
        <v>56</v>
      </c>
      <c r="E274" s="9" t="str">
        <f>LEFT(D274,3)</f>
        <v xml:space="preserve">25 </v>
      </c>
      <c r="F274" s="10">
        <f>(VLOOKUP(A274,Sheet3!$A$1:$B$50003,2,FALSE))/(E274)</f>
        <v>4.0659999999999998</v>
      </c>
      <c r="G274" s="10">
        <f>E274*F274</f>
        <v>101.64999999999999</v>
      </c>
    </row>
    <row r="275" spans="1:7">
      <c r="A275" s="8">
        <v>64151</v>
      </c>
      <c r="B275" s="9" t="s">
        <v>635</v>
      </c>
      <c r="C275" s="12"/>
      <c r="D275" s="9" t="s">
        <v>56</v>
      </c>
      <c r="E275" s="9" t="str">
        <f>LEFT(D275,3)</f>
        <v xml:space="preserve">25 </v>
      </c>
      <c r="F275" s="10">
        <v>2.4</v>
      </c>
      <c r="G275" s="10">
        <f>E275*F275</f>
        <v>60</v>
      </c>
    </row>
    <row r="276" spans="1:7">
      <c r="A276" s="8">
        <v>62781</v>
      </c>
      <c r="B276" s="9" t="s">
        <v>494</v>
      </c>
      <c r="C276" s="12"/>
      <c r="D276" s="9" t="s">
        <v>99</v>
      </c>
      <c r="E276" s="9" t="str">
        <f>LEFT(D276,3)</f>
        <v xml:space="preserve">10 </v>
      </c>
      <c r="F276" s="10">
        <f>(VLOOKUP(A276,Sheet3!$A$1:$B$50003,2,FALSE))/(E276)</f>
        <v>7.1349999999999998</v>
      </c>
      <c r="G276" s="10">
        <f>E276*F276</f>
        <v>71.349999999999994</v>
      </c>
    </row>
    <row r="277" spans="1:7">
      <c r="A277" s="8">
        <v>64161</v>
      </c>
      <c r="B277" s="9" t="s">
        <v>538</v>
      </c>
      <c r="C277" s="12"/>
      <c r="D277" s="9" t="s">
        <v>117</v>
      </c>
      <c r="E277" s="9" t="str">
        <f>LEFT(D277,3)</f>
        <v xml:space="preserve">40 </v>
      </c>
      <c r="F277" s="10">
        <v>4.4400000000000004</v>
      </c>
      <c r="G277" s="10">
        <f>E277*F277</f>
        <v>177.60000000000002</v>
      </c>
    </row>
    <row r="278" spans="1:7">
      <c r="A278" s="8">
        <v>62771</v>
      </c>
      <c r="B278" s="9" t="s">
        <v>495</v>
      </c>
      <c r="C278" s="12"/>
      <c r="D278" s="9" t="s">
        <v>99</v>
      </c>
      <c r="E278" s="9" t="str">
        <f>LEFT(D278,3)</f>
        <v xml:space="preserve">10 </v>
      </c>
      <c r="F278" s="10">
        <f>(VLOOKUP(A278,Sheet3!$A$1:$B$50003,2,FALSE))/(E278)</f>
        <v>4.7350000000000003</v>
      </c>
      <c r="G278" s="10">
        <f>E278*F278</f>
        <v>47.35</v>
      </c>
    </row>
    <row r="279" spans="1:7">
      <c r="A279" s="8">
        <v>62701</v>
      </c>
      <c r="B279" s="9" t="s">
        <v>496</v>
      </c>
      <c r="C279" s="12"/>
      <c r="D279" s="9" t="s">
        <v>59</v>
      </c>
      <c r="E279" s="9" t="str">
        <f>LEFT(D279,3)</f>
        <v xml:space="preserve">50 </v>
      </c>
      <c r="F279" s="10">
        <f>(VLOOKUP(A279,Sheet3!$A$1:$B$50003,2,FALSE))/(E279)</f>
        <v>5.6890000000000001</v>
      </c>
      <c r="G279" s="10">
        <f>E279*F279</f>
        <v>284.45</v>
      </c>
    </row>
    <row r="280" spans="1:7">
      <c r="A280" s="8">
        <v>64211</v>
      </c>
      <c r="B280" s="9" t="s">
        <v>241</v>
      </c>
      <c r="C280" s="12"/>
      <c r="D280" s="9" t="s">
        <v>242</v>
      </c>
      <c r="E280" s="9" t="str">
        <f>LEFT(D280,3)</f>
        <v xml:space="preserve">36 </v>
      </c>
      <c r="F280" s="10">
        <f>(VLOOKUP(A280,Sheet3!$A$1:$B$50003,2,FALSE))/(E280)</f>
        <v>6.8666666666666663</v>
      </c>
      <c r="G280" s="10">
        <f>E280*F280</f>
        <v>247.2</v>
      </c>
    </row>
    <row r="281" spans="1:7">
      <c r="A281" s="8">
        <v>62481</v>
      </c>
      <c r="B281" s="9" t="s">
        <v>636</v>
      </c>
      <c r="C281" s="12"/>
      <c r="D281" s="9" t="s">
        <v>57</v>
      </c>
      <c r="E281" s="9" t="str">
        <f>LEFT(D281,3)</f>
        <v xml:space="preserve">30 </v>
      </c>
      <c r="F281" s="10">
        <f>(VLOOKUP(A281,Sheet3!$A$1:$B$50003,2,FALSE))/(E281)</f>
        <v>6.7333333333333334</v>
      </c>
      <c r="G281" s="10">
        <f>E281*F281</f>
        <v>202</v>
      </c>
    </row>
    <row r="282" spans="1:7">
      <c r="A282" s="8">
        <v>64231</v>
      </c>
      <c r="B282" s="9" t="s">
        <v>243</v>
      </c>
      <c r="C282" s="12"/>
      <c r="D282" s="9" t="s">
        <v>56</v>
      </c>
      <c r="E282" s="9" t="str">
        <f>LEFT(D282,3)</f>
        <v xml:space="preserve">25 </v>
      </c>
      <c r="F282" s="10">
        <f>(VLOOKUP(A282,Sheet3!$A$1:$B$50003,2,FALSE))/(E282)</f>
        <v>6.4660000000000002</v>
      </c>
      <c r="G282" s="10">
        <f>E282*F282</f>
        <v>161.65</v>
      </c>
    </row>
    <row r="283" spans="1:7">
      <c r="A283" s="8">
        <v>64241</v>
      </c>
      <c r="B283" s="9" t="s">
        <v>244</v>
      </c>
      <c r="C283" s="12"/>
      <c r="D283" s="9" t="s">
        <v>68</v>
      </c>
      <c r="E283" s="9" t="str">
        <f>LEFT(D283,3)</f>
        <v xml:space="preserve">20 </v>
      </c>
      <c r="F283" s="10">
        <f>(VLOOKUP(A283,Sheet3!$A$1:$B$50003,2,FALSE))/(E283)</f>
        <v>11.09</v>
      </c>
      <c r="G283" s="10">
        <f>E283*F283</f>
        <v>221.8</v>
      </c>
    </row>
    <row r="284" spans="1:7" ht="18">
      <c r="A284" s="70" t="s">
        <v>532</v>
      </c>
      <c r="B284" s="74"/>
      <c r="C284" s="74"/>
      <c r="D284" s="74"/>
      <c r="E284" s="74"/>
      <c r="F284" s="74"/>
      <c r="G284" s="10">
        <f>E284*F284</f>
        <v>0</v>
      </c>
    </row>
    <row r="285" spans="1:7">
      <c r="A285" s="8">
        <v>65211</v>
      </c>
      <c r="B285" s="9" t="s">
        <v>637</v>
      </c>
      <c r="C285" s="12"/>
      <c r="D285" s="9" t="s">
        <v>56</v>
      </c>
      <c r="E285" s="9" t="str">
        <f>LEFT(D285,3)</f>
        <v xml:space="preserve">25 </v>
      </c>
      <c r="F285" s="10">
        <f>(VLOOKUP(A285,Sheet3!$A$1:$B$50003,2,FALSE))/(E285)</f>
        <v>4</v>
      </c>
      <c r="G285" s="10">
        <f>E285*F285</f>
        <v>100</v>
      </c>
    </row>
    <row r="286" spans="1:7">
      <c r="A286" s="8">
        <v>65221</v>
      </c>
      <c r="B286" s="9" t="s">
        <v>638</v>
      </c>
      <c r="C286" s="12"/>
      <c r="D286" s="9" t="s">
        <v>56</v>
      </c>
      <c r="E286" s="9" t="str">
        <f>LEFT(D286,3)</f>
        <v xml:space="preserve">25 </v>
      </c>
      <c r="F286" s="10">
        <f>(VLOOKUP(A286,Sheet3!$A$1:$B$50003,2,FALSE))/(E286)</f>
        <v>4</v>
      </c>
      <c r="G286" s="10">
        <f>E286*F286</f>
        <v>100</v>
      </c>
    </row>
    <row r="287" spans="1:7">
      <c r="A287" s="8">
        <v>65241</v>
      </c>
      <c r="B287" s="9" t="s">
        <v>639</v>
      </c>
      <c r="C287" s="12"/>
      <c r="D287" s="9" t="s">
        <v>56</v>
      </c>
      <c r="E287" s="9" t="str">
        <f>LEFT(D287,3)</f>
        <v xml:space="preserve">25 </v>
      </c>
      <c r="F287" s="10">
        <f>(VLOOKUP(A287,Sheet3!$A$1:$B$50003,2,FALSE))/(E287)</f>
        <v>4.2219999999999995</v>
      </c>
      <c r="G287" s="10">
        <f>E287*F287</f>
        <v>105.54999999999998</v>
      </c>
    </row>
    <row r="288" spans="1:7">
      <c r="A288" s="8">
        <v>65231</v>
      </c>
      <c r="B288" s="9" t="s">
        <v>640</v>
      </c>
      <c r="C288" s="12"/>
      <c r="D288" s="9" t="s">
        <v>56</v>
      </c>
      <c r="E288" s="9" t="str">
        <f>LEFT(D288,3)</f>
        <v xml:space="preserve">25 </v>
      </c>
      <c r="F288" s="10">
        <f>(VLOOKUP(A288,Sheet3!$A$1:$B$50003,2,FALSE))/(E288)</f>
        <v>4</v>
      </c>
      <c r="G288" s="10">
        <f>E288*F288</f>
        <v>100</v>
      </c>
    </row>
    <row r="289" spans="1:7" ht="19" thickBot="1">
      <c r="A289" s="69" t="s">
        <v>487</v>
      </c>
      <c r="B289" s="77"/>
      <c r="C289" s="77"/>
      <c r="D289" s="77"/>
      <c r="E289" s="77"/>
      <c r="F289" s="77"/>
      <c r="G289" s="10">
        <f>E289*F289</f>
        <v>0</v>
      </c>
    </row>
    <row r="290" spans="1:7">
      <c r="A290" s="36">
        <v>63451</v>
      </c>
      <c r="B290" s="37" t="s">
        <v>497</v>
      </c>
      <c r="C290" s="38"/>
      <c r="D290" s="37" t="s">
        <v>99</v>
      </c>
      <c r="E290" s="37">
        <v>10</v>
      </c>
      <c r="F290" s="39">
        <v>4.05</v>
      </c>
      <c r="G290" s="10">
        <f>E290*F290</f>
        <v>40.5</v>
      </c>
    </row>
    <row r="291" spans="1:7">
      <c r="A291" s="40">
        <v>63831</v>
      </c>
      <c r="B291" s="41" t="s">
        <v>498</v>
      </c>
      <c r="C291" s="42"/>
      <c r="D291" s="41" t="s">
        <v>99</v>
      </c>
      <c r="E291" s="41">
        <v>10</v>
      </c>
      <c r="F291" s="39">
        <v>3.75</v>
      </c>
      <c r="G291" s="10">
        <f>E291*F291</f>
        <v>37.5</v>
      </c>
    </row>
    <row r="292" spans="1:7">
      <c r="A292" s="43">
        <v>63511</v>
      </c>
      <c r="B292" s="13" t="s">
        <v>463</v>
      </c>
      <c r="C292" s="44"/>
      <c r="D292" s="13" t="s">
        <v>99</v>
      </c>
      <c r="E292" s="13">
        <v>10</v>
      </c>
      <c r="F292" s="39">
        <v>6.6</v>
      </c>
      <c r="G292" s="10">
        <f>E292*F292</f>
        <v>66</v>
      </c>
    </row>
    <row r="293" spans="1:7">
      <c r="A293" s="43">
        <v>63341</v>
      </c>
      <c r="B293" s="13" t="s">
        <v>460</v>
      </c>
      <c r="C293" s="44"/>
      <c r="D293" s="13" t="s">
        <v>99</v>
      </c>
      <c r="E293" s="13" t="str">
        <f>LEFT(D293,3)</f>
        <v xml:space="preserve">10 </v>
      </c>
      <c r="F293" s="39">
        <v>6.4</v>
      </c>
      <c r="G293" s="10">
        <f>E293*F293</f>
        <v>64</v>
      </c>
    </row>
    <row r="294" spans="1:7">
      <c r="A294" s="43">
        <v>63351</v>
      </c>
      <c r="B294" s="13" t="s">
        <v>465</v>
      </c>
      <c r="C294" s="44"/>
      <c r="D294" s="13" t="s">
        <v>119</v>
      </c>
      <c r="E294" s="13" t="str">
        <f>LEFT(D294,3)</f>
        <v xml:space="preserve">15 </v>
      </c>
      <c r="F294" s="39">
        <v>5.05</v>
      </c>
      <c r="G294" s="10">
        <f>E294*F294</f>
        <v>75.75</v>
      </c>
    </row>
    <row r="295" spans="1:7">
      <c r="A295" s="43">
        <v>63521</v>
      </c>
      <c r="B295" s="13" t="s">
        <v>464</v>
      </c>
      <c r="C295" s="44"/>
      <c r="D295" s="13" t="s">
        <v>99</v>
      </c>
      <c r="E295" s="13" t="str">
        <f>LEFT(D295,3)</f>
        <v xml:space="preserve">10 </v>
      </c>
      <c r="F295" s="39">
        <v>8.1</v>
      </c>
      <c r="G295" s="10">
        <f>E295*F295</f>
        <v>81</v>
      </c>
    </row>
    <row r="296" spans="1:7">
      <c r="A296" s="43">
        <v>63181</v>
      </c>
      <c r="B296" s="13" t="s">
        <v>499</v>
      </c>
      <c r="C296" s="44"/>
      <c r="D296" s="13" t="s">
        <v>99</v>
      </c>
      <c r="E296" s="13">
        <v>10</v>
      </c>
      <c r="F296" s="39">
        <v>6.9</v>
      </c>
      <c r="G296" s="10">
        <f>E296*F296</f>
        <v>69</v>
      </c>
    </row>
    <row r="297" spans="1:7">
      <c r="A297" s="43">
        <v>63161</v>
      </c>
      <c r="B297" s="13" t="s">
        <v>486</v>
      </c>
      <c r="C297" s="44"/>
      <c r="D297" s="13" t="s">
        <v>99</v>
      </c>
      <c r="E297" s="13" t="str">
        <f>LEFT(D297,3)</f>
        <v xml:space="preserve">10 </v>
      </c>
      <c r="F297" s="39">
        <v>6.4</v>
      </c>
      <c r="G297" s="10">
        <f>E297*F297</f>
        <v>64</v>
      </c>
    </row>
    <row r="298" spans="1:7">
      <c r="A298" s="43">
        <v>63141</v>
      </c>
      <c r="B298" s="13" t="s">
        <v>500</v>
      </c>
      <c r="C298" s="44"/>
      <c r="D298" s="13" t="s">
        <v>99</v>
      </c>
      <c r="E298" s="13" t="str">
        <f>LEFT(D298,3)</f>
        <v xml:space="preserve">10 </v>
      </c>
      <c r="F298" s="39">
        <v>6.4</v>
      </c>
      <c r="G298" s="10">
        <f>E298*F298</f>
        <v>64</v>
      </c>
    </row>
    <row r="299" spans="1:7">
      <c r="A299" s="43">
        <v>63661</v>
      </c>
      <c r="B299" s="13" t="s">
        <v>501</v>
      </c>
      <c r="C299" s="44"/>
      <c r="D299" s="13" t="s">
        <v>247</v>
      </c>
      <c r="E299" s="13">
        <v>7</v>
      </c>
      <c r="F299" s="39">
        <v>5.6</v>
      </c>
      <c r="G299" s="10">
        <f>E299*F299</f>
        <v>39.199999999999996</v>
      </c>
    </row>
    <row r="300" spans="1:7">
      <c r="A300" s="43">
        <v>63221</v>
      </c>
      <c r="B300" s="13" t="s">
        <v>502</v>
      </c>
      <c r="C300" s="44"/>
      <c r="D300" s="13" t="s">
        <v>99</v>
      </c>
      <c r="E300" s="13">
        <v>10</v>
      </c>
      <c r="F300" s="39">
        <v>5.6</v>
      </c>
      <c r="G300" s="10">
        <f>E300*F300</f>
        <v>56</v>
      </c>
    </row>
    <row r="301" spans="1:7">
      <c r="A301" s="43">
        <v>63151</v>
      </c>
      <c r="B301" s="13" t="s">
        <v>457</v>
      </c>
      <c r="C301" s="44"/>
      <c r="D301" s="13" t="s">
        <v>99</v>
      </c>
      <c r="E301" s="13" t="str">
        <f>LEFT(D301,3)</f>
        <v xml:space="preserve">10 </v>
      </c>
      <c r="F301" s="39">
        <v>6.4</v>
      </c>
      <c r="G301" s="10">
        <f>E301*F301</f>
        <v>64</v>
      </c>
    </row>
    <row r="302" spans="1:7">
      <c r="A302" s="43">
        <v>63171</v>
      </c>
      <c r="B302" s="13" t="s">
        <v>459</v>
      </c>
      <c r="C302" s="44"/>
      <c r="D302" s="13" t="s">
        <v>99</v>
      </c>
      <c r="E302" s="13" t="str">
        <f>LEFT(D302,3)</f>
        <v xml:space="preserve">10 </v>
      </c>
      <c r="F302" s="39">
        <v>4.8499999999999996</v>
      </c>
      <c r="G302" s="10">
        <f>E302*F302</f>
        <v>48.5</v>
      </c>
    </row>
    <row r="303" spans="1:7">
      <c r="A303" s="43">
        <v>63541</v>
      </c>
      <c r="B303" s="13" t="s">
        <v>458</v>
      </c>
      <c r="C303" s="44"/>
      <c r="D303" s="13" t="s">
        <v>99</v>
      </c>
      <c r="E303" s="13" t="str">
        <f>LEFT(D303,3)</f>
        <v xml:space="preserve">10 </v>
      </c>
      <c r="F303" s="39">
        <v>4.8499999999999996</v>
      </c>
      <c r="G303" s="10">
        <f>E303*F303</f>
        <v>48.5</v>
      </c>
    </row>
    <row r="304" spans="1:7">
      <c r="A304" s="43">
        <v>63651</v>
      </c>
      <c r="B304" s="13" t="s">
        <v>503</v>
      </c>
      <c r="C304" s="44"/>
      <c r="D304" s="13" t="s">
        <v>247</v>
      </c>
      <c r="E304" s="13">
        <v>7</v>
      </c>
      <c r="F304" s="39">
        <v>5.6</v>
      </c>
      <c r="G304" s="10">
        <f>E304*F304</f>
        <v>39.199999999999996</v>
      </c>
    </row>
    <row r="305" spans="1:7">
      <c r="A305" s="43">
        <v>63641</v>
      </c>
      <c r="B305" s="13" t="s">
        <v>456</v>
      </c>
      <c r="C305" s="44"/>
      <c r="D305" s="13" t="s">
        <v>99</v>
      </c>
      <c r="E305" s="13" t="str">
        <f>LEFT(D305,3)</f>
        <v xml:space="preserve">10 </v>
      </c>
      <c r="F305" s="39">
        <v>4.9000000000000004</v>
      </c>
      <c r="G305" s="10">
        <f>E305*F305</f>
        <v>49</v>
      </c>
    </row>
    <row r="306" spans="1:7">
      <c r="A306" s="43">
        <v>63441</v>
      </c>
      <c r="B306" s="13" t="s">
        <v>462</v>
      </c>
      <c r="C306" s="44"/>
      <c r="D306" s="13" t="s">
        <v>99</v>
      </c>
      <c r="E306" s="13" t="str">
        <f>LEFT(D306,3)</f>
        <v xml:space="preserve">10 </v>
      </c>
      <c r="F306" s="39">
        <v>6.6</v>
      </c>
      <c r="G306" s="10">
        <f>E306*F306</f>
        <v>66</v>
      </c>
    </row>
    <row r="307" spans="1:7">
      <c r="A307" s="43">
        <v>63111</v>
      </c>
      <c r="B307" s="13" t="s">
        <v>504</v>
      </c>
      <c r="C307" s="44"/>
      <c r="D307" s="13" t="s">
        <v>99</v>
      </c>
      <c r="E307" s="13" t="str">
        <f>LEFT(D307,3)</f>
        <v xml:space="preserve">10 </v>
      </c>
      <c r="F307" s="39">
        <v>5.6</v>
      </c>
      <c r="G307" s="10">
        <f>E307*F307</f>
        <v>56</v>
      </c>
    </row>
    <row r="308" spans="1:7">
      <c r="A308" s="43">
        <v>63731</v>
      </c>
      <c r="B308" s="13" t="s">
        <v>466</v>
      </c>
      <c r="C308" s="44"/>
      <c r="D308" s="13" t="s">
        <v>99</v>
      </c>
      <c r="E308" s="13" t="str">
        <f>LEFT(D308,3)</f>
        <v xml:space="preserve">10 </v>
      </c>
      <c r="F308" s="39">
        <v>5.8</v>
      </c>
      <c r="G308" s="10">
        <f>E308*F308</f>
        <v>58</v>
      </c>
    </row>
    <row r="309" spans="1:7">
      <c r="A309" s="45">
        <v>63231</v>
      </c>
      <c r="B309" s="46" t="s">
        <v>505</v>
      </c>
      <c r="C309" s="47"/>
      <c r="D309" s="46" t="s">
        <v>99</v>
      </c>
      <c r="E309" s="46" t="str">
        <f>LEFT(D309,3)</f>
        <v xml:space="preserve">10 </v>
      </c>
      <c r="F309" s="48">
        <v>5.6</v>
      </c>
      <c r="G309" s="10">
        <f>E309*F309</f>
        <v>56</v>
      </c>
    </row>
    <row r="310" spans="1:7">
      <c r="A310" s="45">
        <v>63851</v>
      </c>
      <c r="B310" s="46" t="s">
        <v>506</v>
      </c>
      <c r="C310" s="47"/>
      <c r="D310" s="46" t="s">
        <v>99</v>
      </c>
      <c r="E310" s="46">
        <v>10</v>
      </c>
      <c r="F310" s="48">
        <v>6.4</v>
      </c>
      <c r="G310" s="10">
        <f>E310*F310</f>
        <v>64</v>
      </c>
    </row>
    <row r="311" spans="1:7" ht="17" thickBot="1">
      <c r="A311" s="49">
        <v>63321</v>
      </c>
      <c r="B311" s="50" t="s">
        <v>461</v>
      </c>
      <c r="C311" s="51"/>
      <c r="D311" s="50" t="s">
        <v>99</v>
      </c>
      <c r="E311" s="50" t="str">
        <f>LEFT(D311,3)</f>
        <v xml:space="preserve">10 </v>
      </c>
      <c r="F311" s="52">
        <v>6.4</v>
      </c>
      <c r="G311" s="10">
        <f>E311*F311</f>
        <v>64</v>
      </c>
    </row>
    <row r="312" spans="1:7">
      <c r="A312" s="16"/>
      <c r="B312" s="1"/>
      <c r="C312" s="1"/>
      <c r="D312" s="1"/>
      <c r="E312" s="1"/>
      <c r="F312" s="1"/>
      <c r="G312" s="1"/>
    </row>
  </sheetData>
  <sortState ref="A379:P390">
    <sortCondition ref="B379:B390"/>
  </sortState>
  <phoneticPr fontId="1" type="noConversion"/>
  <pageMargins left="0.75" right="0.75" top="1" bottom="1" header="0.5" footer="0.5"/>
  <pageSetup scale="52" fitToHeight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3"/>
  <sheetViews>
    <sheetView workbookViewId="0">
      <selection activeCell="K17" sqref="K17"/>
    </sheetView>
  </sheetViews>
  <sheetFormatPr baseColWidth="10" defaultColWidth="8.83203125" defaultRowHeight="14" x14ac:dyDescent="0"/>
  <sheetData>
    <row r="1" spans="1:10" ht="17" thickBot="1">
      <c r="A1" t="s">
        <v>540</v>
      </c>
      <c r="B1" t="s">
        <v>43</v>
      </c>
      <c r="C1" s="53"/>
      <c r="D1" t="s">
        <v>284</v>
      </c>
      <c r="E1" t="s">
        <v>285</v>
      </c>
    </row>
    <row r="2" spans="1:10">
      <c r="A2">
        <v>10</v>
      </c>
      <c r="B2" s="68">
        <v>15</v>
      </c>
      <c r="D2">
        <v>69</v>
      </c>
      <c r="E2" t="s">
        <v>286</v>
      </c>
    </row>
    <row r="3" spans="1:10">
      <c r="A3" t="s">
        <v>541</v>
      </c>
      <c r="B3" s="68">
        <v>9.5</v>
      </c>
      <c r="D3">
        <v>100003</v>
      </c>
      <c r="E3" t="s">
        <v>288</v>
      </c>
    </row>
    <row r="4" spans="1:10">
      <c r="A4" t="s">
        <v>542</v>
      </c>
      <c r="B4" s="68">
        <v>0</v>
      </c>
      <c r="D4">
        <v>100007</v>
      </c>
      <c r="E4" t="s">
        <v>288</v>
      </c>
      <c r="G4">
        <v>1</v>
      </c>
    </row>
    <row r="5" spans="1:10">
      <c r="A5" t="s">
        <v>543</v>
      </c>
      <c r="B5" s="68">
        <v>10.25</v>
      </c>
      <c r="D5">
        <v>100008</v>
      </c>
      <c r="E5" t="s">
        <v>288</v>
      </c>
    </row>
    <row r="6" spans="1:10">
      <c r="A6">
        <v>1000</v>
      </c>
      <c r="B6" s="68">
        <v>0</v>
      </c>
      <c r="D6">
        <v>100009</v>
      </c>
      <c r="E6" t="s">
        <v>289</v>
      </c>
    </row>
    <row r="7" spans="1:10">
      <c r="A7">
        <v>100011</v>
      </c>
      <c r="B7" s="68">
        <v>24</v>
      </c>
      <c r="D7">
        <v>100010</v>
      </c>
      <c r="E7" t="s">
        <v>289</v>
      </c>
    </row>
    <row r="8" spans="1:10">
      <c r="A8" t="s">
        <v>544</v>
      </c>
      <c r="B8" s="68">
        <v>2</v>
      </c>
      <c r="D8">
        <v>100011</v>
      </c>
      <c r="E8" t="s">
        <v>289</v>
      </c>
    </row>
    <row r="9" spans="1:10">
      <c r="A9">
        <v>1001</v>
      </c>
      <c r="B9" s="68">
        <v>0</v>
      </c>
      <c r="D9">
        <v>100012</v>
      </c>
      <c r="E9" t="s">
        <v>290</v>
      </c>
    </row>
    <row r="10" spans="1:10">
      <c r="A10">
        <v>100218</v>
      </c>
      <c r="B10" s="68">
        <v>24</v>
      </c>
      <c r="D10">
        <v>100013</v>
      </c>
      <c r="E10" t="s">
        <v>291</v>
      </c>
    </row>
    <row r="11" spans="1:10">
      <c r="A11" t="s">
        <v>545</v>
      </c>
      <c r="B11" s="68">
        <v>2</v>
      </c>
      <c r="D11">
        <v>100015</v>
      </c>
      <c r="E11" t="s">
        <v>291</v>
      </c>
    </row>
    <row r="12" spans="1:10">
      <c r="A12">
        <v>100219</v>
      </c>
      <c r="B12" s="68">
        <v>25.55</v>
      </c>
      <c r="D12">
        <v>100016</v>
      </c>
      <c r="E12" t="s">
        <v>291</v>
      </c>
    </row>
    <row r="13" spans="1:10">
      <c r="A13">
        <v>100255</v>
      </c>
      <c r="B13" s="68">
        <v>24</v>
      </c>
      <c r="D13">
        <v>100017</v>
      </c>
      <c r="E13" t="s">
        <v>291</v>
      </c>
      <c r="J13" s="54" t="s">
        <v>512</v>
      </c>
    </row>
    <row r="14" spans="1:10">
      <c r="A14" t="s">
        <v>546</v>
      </c>
      <c r="B14" s="68">
        <v>2</v>
      </c>
      <c r="D14">
        <v>100018</v>
      </c>
      <c r="E14" t="s">
        <v>291</v>
      </c>
    </row>
    <row r="15" spans="1:10">
      <c r="A15">
        <v>100546</v>
      </c>
      <c r="B15" s="68">
        <v>190.65</v>
      </c>
      <c r="D15">
        <v>100019</v>
      </c>
      <c r="E15" t="s">
        <v>291</v>
      </c>
    </row>
    <row r="16" spans="1:10">
      <c r="A16">
        <v>100554</v>
      </c>
      <c r="B16" s="68">
        <v>0</v>
      </c>
      <c r="D16">
        <v>100020</v>
      </c>
      <c r="E16" t="s">
        <v>291</v>
      </c>
    </row>
    <row r="17" spans="1:5">
      <c r="A17">
        <v>100557</v>
      </c>
      <c r="B17" s="68">
        <v>0</v>
      </c>
      <c r="D17">
        <v>100021</v>
      </c>
      <c r="E17" t="s">
        <v>291</v>
      </c>
    </row>
    <row r="18" spans="1:5">
      <c r="A18">
        <v>100558</v>
      </c>
      <c r="B18" s="68">
        <v>0</v>
      </c>
      <c r="D18">
        <v>100022</v>
      </c>
      <c r="E18" t="s">
        <v>291</v>
      </c>
    </row>
    <row r="19" spans="1:5">
      <c r="A19">
        <v>100560</v>
      </c>
      <c r="B19" s="68">
        <v>0</v>
      </c>
      <c r="D19">
        <v>100023</v>
      </c>
      <c r="E19" t="s">
        <v>291</v>
      </c>
    </row>
    <row r="20" spans="1:5">
      <c r="A20">
        <v>100590</v>
      </c>
      <c r="B20" s="68">
        <v>24</v>
      </c>
      <c r="D20">
        <v>100024</v>
      </c>
      <c r="E20" t="s">
        <v>291</v>
      </c>
    </row>
    <row r="21" spans="1:5">
      <c r="A21" t="s">
        <v>547</v>
      </c>
      <c r="B21" s="68">
        <v>2</v>
      </c>
      <c r="D21">
        <v>100025</v>
      </c>
      <c r="E21" t="s">
        <v>291</v>
      </c>
    </row>
    <row r="22" spans="1:5">
      <c r="A22">
        <v>100592</v>
      </c>
      <c r="B22" s="68">
        <v>48</v>
      </c>
      <c r="D22">
        <v>100026</v>
      </c>
      <c r="E22" t="s">
        <v>291</v>
      </c>
    </row>
    <row r="23" spans="1:5">
      <c r="A23" t="s">
        <v>548</v>
      </c>
      <c r="B23" s="68">
        <v>2</v>
      </c>
      <c r="D23">
        <v>100027</v>
      </c>
      <c r="E23" t="s">
        <v>291</v>
      </c>
    </row>
    <row r="24" spans="1:5">
      <c r="A24">
        <v>100600</v>
      </c>
      <c r="B24" s="68">
        <v>28.55</v>
      </c>
      <c r="D24">
        <v>100028</v>
      </c>
      <c r="E24" t="s">
        <v>291</v>
      </c>
    </row>
    <row r="25" spans="1:5">
      <c r="A25" t="s">
        <v>549</v>
      </c>
      <c r="B25" s="68">
        <v>1</v>
      </c>
      <c r="D25">
        <v>100029</v>
      </c>
      <c r="E25" t="s">
        <v>291</v>
      </c>
    </row>
    <row r="26" spans="1:5">
      <c r="A26">
        <v>100601</v>
      </c>
      <c r="B26" s="68">
        <v>28.55</v>
      </c>
      <c r="D26">
        <v>100030</v>
      </c>
      <c r="E26" t="s">
        <v>291</v>
      </c>
    </row>
    <row r="27" spans="1:5">
      <c r="A27" t="s">
        <v>550</v>
      </c>
      <c r="B27" s="68">
        <v>1</v>
      </c>
      <c r="D27">
        <v>100031</v>
      </c>
      <c r="E27" t="s">
        <v>291</v>
      </c>
    </row>
    <row r="28" spans="1:5">
      <c r="A28">
        <v>100602</v>
      </c>
      <c r="B28" s="68">
        <v>28.55</v>
      </c>
      <c r="D28">
        <v>100032</v>
      </c>
      <c r="E28" t="s">
        <v>291</v>
      </c>
    </row>
    <row r="29" spans="1:5">
      <c r="A29" t="s">
        <v>551</v>
      </c>
      <c r="B29" s="68">
        <v>1</v>
      </c>
      <c r="D29">
        <v>100033</v>
      </c>
      <c r="E29" t="s">
        <v>291</v>
      </c>
    </row>
    <row r="30" spans="1:5">
      <c r="A30">
        <v>100604</v>
      </c>
      <c r="B30" s="68">
        <v>28.55</v>
      </c>
      <c r="D30">
        <v>100034</v>
      </c>
      <c r="E30" t="s">
        <v>291</v>
      </c>
    </row>
    <row r="31" spans="1:5">
      <c r="A31" t="s">
        <v>552</v>
      </c>
      <c r="B31" s="68">
        <v>1</v>
      </c>
      <c r="D31">
        <v>100035</v>
      </c>
      <c r="E31" t="s">
        <v>291</v>
      </c>
    </row>
    <row r="32" spans="1:5">
      <c r="A32">
        <v>100723</v>
      </c>
      <c r="B32" s="68">
        <v>53.9</v>
      </c>
      <c r="D32">
        <v>100036</v>
      </c>
      <c r="E32" t="s">
        <v>291</v>
      </c>
    </row>
    <row r="33" spans="1:5">
      <c r="A33" t="s">
        <v>553</v>
      </c>
      <c r="B33" s="68">
        <v>1.25</v>
      </c>
      <c r="D33">
        <v>100037</v>
      </c>
      <c r="E33" t="s">
        <v>291</v>
      </c>
    </row>
    <row r="34" spans="1:5">
      <c r="A34">
        <v>100724</v>
      </c>
      <c r="B34" s="68">
        <v>32.6</v>
      </c>
      <c r="D34">
        <v>100038</v>
      </c>
      <c r="E34" t="s">
        <v>291</v>
      </c>
    </row>
    <row r="35" spans="1:5">
      <c r="A35" t="s">
        <v>554</v>
      </c>
      <c r="B35" s="68">
        <v>1.25</v>
      </c>
      <c r="D35">
        <v>100039</v>
      </c>
      <c r="E35" t="s">
        <v>291</v>
      </c>
    </row>
    <row r="36" spans="1:5">
      <c r="A36">
        <v>100725</v>
      </c>
      <c r="B36" s="68">
        <v>40.450000000000003</v>
      </c>
      <c r="D36">
        <v>100040</v>
      </c>
      <c r="E36" t="s">
        <v>291</v>
      </c>
    </row>
    <row r="37" spans="1:5">
      <c r="A37" t="s">
        <v>555</v>
      </c>
      <c r="B37" s="68">
        <v>1.5</v>
      </c>
      <c r="D37">
        <v>100041</v>
      </c>
      <c r="E37" t="s">
        <v>291</v>
      </c>
    </row>
    <row r="38" spans="1:5">
      <c r="A38">
        <v>100726</v>
      </c>
      <c r="B38" s="68">
        <v>27</v>
      </c>
      <c r="D38">
        <v>100042</v>
      </c>
      <c r="E38" t="s">
        <v>291</v>
      </c>
    </row>
    <row r="39" spans="1:5">
      <c r="A39" t="s">
        <v>556</v>
      </c>
      <c r="B39" s="68">
        <v>1.5</v>
      </c>
      <c r="D39">
        <v>100043</v>
      </c>
      <c r="E39" t="s">
        <v>291</v>
      </c>
    </row>
    <row r="40" spans="1:5">
      <c r="A40">
        <v>100727</v>
      </c>
      <c r="B40" s="68">
        <v>32.1</v>
      </c>
      <c r="D40">
        <v>100044</v>
      </c>
      <c r="E40" t="s">
        <v>291</v>
      </c>
    </row>
    <row r="41" spans="1:5">
      <c r="A41" t="s">
        <v>557</v>
      </c>
      <c r="B41" s="68">
        <v>1.25</v>
      </c>
      <c r="D41">
        <v>100045</v>
      </c>
      <c r="E41" t="s">
        <v>291</v>
      </c>
    </row>
    <row r="42" spans="1:5">
      <c r="A42">
        <v>100728</v>
      </c>
      <c r="B42" s="68">
        <v>32.1</v>
      </c>
      <c r="D42">
        <v>100046</v>
      </c>
      <c r="E42" t="s">
        <v>294</v>
      </c>
    </row>
    <row r="43" spans="1:5">
      <c r="A43" t="s">
        <v>558</v>
      </c>
      <c r="B43" s="68">
        <v>1.25</v>
      </c>
      <c r="D43">
        <v>100047</v>
      </c>
      <c r="E43" t="s">
        <v>295</v>
      </c>
    </row>
    <row r="44" spans="1:5">
      <c r="A44">
        <v>100729</v>
      </c>
      <c r="B44" s="68">
        <v>32.1</v>
      </c>
      <c r="D44">
        <v>100048</v>
      </c>
      <c r="E44" t="s">
        <v>295</v>
      </c>
    </row>
    <row r="45" spans="1:5">
      <c r="A45" t="s">
        <v>559</v>
      </c>
      <c r="B45" s="68">
        <v>1.25</v>
      </c>
      <c r="D45">
        <v>100049</v>
      </c>
      <c r="E45" t="s">
        <v>295</v>
      </c>
    </row>
    <row r="46" spans="1:5">
      <c r="A46">
        <v>100730</v>
      </c>
      <c r="B46" s="68">
        <v>42.8</v>
      </c>
      <c r="D46">
        <v>100050</v>
      </c>
      <c r="E46" t="s">
        <v>295</v>
      </c>
    </row>
    <row r="47" spans="1:5">
      <c r="A47" t="s">
        <v>560</v>
      </c>
      <c r="B47" s="68">
        <v>1.5</v>
      </c>
      <c r="D47">
        <v>100051</v>
      </c>
      <c r="E47" t="s">
        <v>295</v>
      </c>
    </row>
    <row r="48" spans="1:5">
      <c r="A48">
        <v>100731</v>
      </c>
      <c r="B48" s="68">
        <v>11.9</v>
      </c>
      <c r="D48">
        <v>100052</v>
      </c>
      <c r="E48" t="s">
        <v>295</v>
      </c>
    </row>
    <row r="49" spans="1:5">
      <c r="A49" t="s">
        <v>561</v>
      </c>
      <c r="B49" s="68">
        <v>0.5</v>
      </c>
      <c r="D49">
        <v>100053</v>
      </c>
      <c r="E49" t="s">
        <v>296</v>
      </c>
    </row>
    <row r="50" spans="1:5">
      <c r="A50">
        <v>100746</v>
      </c>
      <c r="B50" s="68">
        <v>32.1</v>
      </c>
      <c r="D50">
        <v>100054</v>
      </c>
      <c r="E50" t="s">
        <v>297</v>
      </c>
    </row>
    <row r="51" spans="1:5">
      <c r="A51" t="s">
        <v>562</v>
      </c>
      <c r="B51" s="68">
        <v>1.25</v>
      </c>
      <c r="D51">
        <v>100055</v>
      </c>
      <c r="E51" t="s">
        <v>297</v>
      </c>
    </row>
    <row r="52" spans="1:5">
      <c r="A52">
        <v>100747</v>
      </c>
      <c r="B52" s="68">
        <v>32.1</v>
      </c>
      <c r="D52">
        <v>100062</v>
      </c>
      <c r="E52" t="s">
        <v>288</v>
      </c>
    </row>
    <row r="53" spans="1:5">
      <c r="A53" t="s">
        <v>563</v>
      </c>
      <c r="B53" s="68">
        <v>1.25</v>
      </c>
      <c r="D53">
        <v>100063</v>
      </c>
      <c r="E53" t="s">
        <v>298</v>
      </c>
    </row>
    <row r="54" spans="1:5">
      <c r="A54">
        <v>100749</v>
      </c>
      <c r="B54" s="68">
        <v>22.95</v>
      </c>
      <c r="D54">
        <v>100064</v>
      </c>
      <c r="E54" t="s">
        <v>288</v>
      </c>
    </row>
    <row r="55" spans="1:5">
      <c r="A55">
        <v>100790</v>
      </c>
      <c r="B55" s="68">
        <v>19.7</v>
      </c>
      <c r="D55">
        <v>100065</v>
      </c>
      <c r="E55" t="s">
        <v>297</v>
      </c>
    </row>
    <row r="56" spans="1:5">
      <c r="A56" t="s">
        <v>564</v>
      </c>
      <c r="B56" s="68">
        <v>0.75</v>
      </c>
      <c r="D56">
        <v>100066</v>
      </c>
      <c r="E56" t="s">
        <v>297</v>
      </c>
    </row>
    <row r="57" spans="1:5">
      <c r="A57">
        <v>100800</v>
      </c>
      <c r="B57" s="68">
        <v>27</v>
      </c>
      <c r="D57">
        <v>100067</v>
      </c>
      <c r="E57" t="s">
        <v>297</v>
      </c>
    </row>
    <row r="58" spans="1:5">
      <c r="A58" t="s">
        <v>565</v>
      </c>
      <c r="B58" s="68">
        <v>2.25</v>
      </c>
      <c r="D58">
        <v>100068</v>
      </c>
      <c r="E58" t="s">
        <v>299</v>
      </c>
    </row>
    <row r="59" spans="1:5">
      <c r="A59">
        <v>100827</v>
      </c>
      <c r="B59" s="68">
        <v>40.450000000000003</v>
      </c>
      <c r="D59">
        <v>100069</v>
      </c>
      <c r="E59" t="s">
        <v>286</v>
      </c>
    </row>
    <row r="60" spans="1:5">
      <c r="A60" t="s">
        <v>566</v>
      </c>
      <c r="B60" s="68">
        <v>1.5</v>
      </c>
      <c r="D60">
        <v>100070</v>
      </c>
      <c r="E60" t="s">
        <v>288</v>
      </c>
    </row>
    <row r="61" spans="1:5">
      <c r="A61">
        <v>100847</v>
      </c>
      <c r="B61" s="68">
        <v>49.95</v>
      </c>
      <c r="D61">
        <v>100071</v>
      </c>
      <c r="E61" t="s">
        <v>300</v>
      </c>
    </row>
    <row r="62" spans="1:5">
      <c r="A62" t="s">
        <v>567</v>
      </c>
      <c r="B62" s="68">
        <v>2.25</v>
      </c>
      <c r="D62">
        <v>100072</v>
      </c>
      <c r="E62" t="s">
        <v>300</v>
      </c>
    </row>
    <row r="63" spans="1:5">
      <c r="A63">
        <v>100848</v>
      </c>
      <c r="B63" s="68">
        <v>63.65</v>
      </c>
      <c r="D63">
        <v>100073</v>
      </c>
      <c r="E63" t="s">
        <v>300</v>
      </c>
    </row>
    <row r="64" spans="1:5">
      <c r="A64" t="s">
        <v>568</v>
      </c>
      <c r="B64" s="68">
        <v>2.5</v>
      </c>
      <c r="D64">
        <v>100074</v>
      </c>
      <c r="E64" t="s">
        <v>298</v>
      </c>
    </row>
    <row r="65" spans="1:5">
      <c r="A65">
        <v>100870</v>
      </c>
      <c r="B65" s="68">
        <v>0</v>
      </c>
      <c r="D65">
        <v>100075</v>
      </c>
      <c r="E65" t="s">
        <v>299</v>
      </c>
    </row>
    <row r="66" spans="1:5">
      <c r="A66">
        <v>100871</v>
      </c>
      <c r="B66" s="68">
        <v>0.1</v>
      </c>
      <c r="D66">
        <v>100076</v>
      </c>
      <c r="E66" t="s">
        <v>286</v>
      </c>
    </row>
    <row r="67" spans="1:5">
      <c r="A67">
        <v>100877</v>
      </c>
      <c r="B67" s="68">
        <v>28.55</v>
      </c>
      <c r="D67">
        <v>100079</v>
      </c>
      <c r="E67" t="s">
        <v>297</v>
      </c>
    </row>
    <row r="68" spans="1:5">
      <c r="A68" t="s">
        <v>569</v>
      </c>
      <c r="B68" s="68">
        <v>1</v>
      </c>
      <c r="D68">
        <v>100080</v>
      </c>
      <c r="E68" t="s">
        <v>299</v>
      </c>
    </row>
    <row r="69" spans="1:5">
      <c r="A69">
        <v>100898</v>
      </c>
      <c r="B69" s="68">
        <v>44</v>
      </c>
      <c r="D69">
        <v>100084</v>
      </c>
      <c r="E69" t="s">
        <v>302</v>
      </c>
    </row>
    <row r="70" spans="1:5">
      <c r="A70" t="s">
        <v>570</v>
      </c>
      <c r="B70" s="68">
        <v>1.5</v>
      </c>
      <c r="D70">
        <v>100086</v>
      </c>
      <c r="E70" t="s">
        <v>302</v>
      </c>
    </row>
    <row r="71" spans="1:5">
      <c r="A71">
        <v>100907</v>
      </c>
      <c r="B71" s="68">
        <v>12</v>
      </c>
      <c r="D71">
        <v>100087</v>
      </c>
      <c r="E71" t="s">
        <v>302</v>
      </c>
    </row>
    <row r="72" spans="1:5">
      <c r="A72" t="s">
        <v>571</v>
      </c>
      <c r="B72" s="68">
        <v>0.25</v>
      </c>
      <c r="D72">
        <v>100090</v>
      </c>
      <c r="E72" t="s">
        <v>302</v>
      </c>
    </row>
    <row r="73" spans="1:5">
      <c r="A73">
        <v>100911</v>
      </c>
      <c r="B73" s="68">
        <v>35.700000000000003</v>
      </c>
      <c r="D73">
        <v>100091</v>
      </c>
      <c r="E73" t="s">
        <v>298</v>
      </c>
    </row>
    <row r="74" spans="1:5">
      <c r="A74" t="s">
        <v>572</v>
      </c>
      <c r="B74" s="68">
        <v>1.25</v>
      </c>
      <c r="D74">
        <v>100092</v>
      </c>
      <c r="E74" t="s">
        <v>298</v>
      </c>
    </row>
    <row r="75" spans="1:5">
      <c r="A75">
        <v>100935</v>
      </c>
      <c r="B75" s="68">
        <v>16.649999999999999</v>
      </c>
      <c r="D75">
        <v>100093</v>
      </c>
      <c r="E75" t="s">
        <v>298</v>
      </c>
    </row>
    <row r="76" spans="1:5">
      <c r="A76" t="s">
        <v>573</v>
      </c>
      <c r="B76" s="68">
        <v>0.5</v>
      </c>
      <c r="D76">
        <v>100094</v>
      </c>
      <c r="E76" t="s">
        <v>298</v>
      </c>
    </row>
    <row r="77" spans="1:5">
      <c r="A77">
        <v>100937</v>
      </c>
      <c r="B77" s="68">
        <v>24</v>
      </c>
      <c r="D77">
        <v>100095</v>
      </c>
      <c r="E77" t="s">
        <v>298</v>
      </c>
    </row>
    <row r="78" spans="1:5">
      <c r="A78" t="s">
        <v>574</v>
      </c>
      <c r="B78" s="68">
        <v>2</v>
      </c>
      <c r="D78">
        <v>100096</v>
      </c>
      <c r="E78" t="s">
        <v>298</v>
      </c>
    </row>
    <row r="79" spans="1:5">
      <c r="A79">
        <v>100956</v>
      </c>
      <c r="B79" s="68">
        <v>24</v>
      </c>
      <c r="D79">
        <v>100097</v>
      </c>
      <c r="E79" t="s">
        <v>298</v>
      </c>
    </row>
    <row r="80" spans="1:5">
      <c r="A80" t="s">
        <v>575</v>
      </c>
      <c r="B80" s="68">
        <v>2</v>
      </c>
      <c r="D80">
        <v>100098</v>
      </c>
      <c r="E80" t="s">
        <v>298</v>
      </c>
    </row>
    <row r="81" spans="1:5">
      <c r="A81">
        <v>100960</v>
      </c>
      <c r="B81" s="68">
        <v>28.55</v>
      </c>
      <c r="D81">
        <v>100100</v>
      </c>
      <c r="E81" t="s">
        <v>298</v>
      </c>
    </row>
    <row r="82" spans="1:5">
      <c r="A82" t="s">
        <v>576</v>
      </c>
      <c r="B82" s="68">
        <v>2</v>
      </c>
      <c r="D82">
        <v>100101</v>
      </c>
      <c r="E82" t="s">
        <v>298</v>
      </c>
    </row>
    <row r="83" spans="1:5">
      <c r="A83">
        <v>100982</v>
      </c>
      <c r="B83" s="68">
        <v>24</v>
      </c>
      <c r="D83">
        <v>100102</v>
      </c>
      <c r="E83" t="s">
        <v>298</v>
      </c>
    </row>
    <row r="84" spans="1:5">
      <c r="A84" t="s">
        <v>577</v>
      </c>
      <c r="B84" s="68">
        <v>2</v>
      </c>
      <c r="D84">
        <v>100103</v>
      </c>
      <c r="E84" t="s">
        <v>287</v>
      </c>
    </row>
    <row r="85" spans="1:5">
      <c r="A85">
        <v>100994</v>
      </c>
      <c r="B85" s="68">
        <v>52.05</v>
      </c>
      <c r="D85">
        <v>100108</v>
      </c>
      <c r="E85" t="s">
        <v>298</v>
      </c>
    </row>
    <row r="86" spans="1:5">
      <c r="A86" t="s">
        <v>578</v>
      </c>
      <c r="B86" s="68">
        <v>0.5</v>
      </c>
      <c r="D86">
        <v>100109</v>
      </c>
      <c r="E86" t="s">
        <v>303</v>
      </c>
    </row>
    <row r="87" spans="1:5">
      <c r="A87">
        <v>100995</v>
      </c>
      <c r="B87" s="68">
        <v>42.8</v>
      </c>
      <c r="D87">
        <v>100112</v>
      </c>
      <c r="E87" t="s">
        <v>302</v>
      </c>
    </row>
    <row r="88" spans="1:5">
      <c r="A88" t="s">
        <v>579</v>
      </c>
      <c r="B88" s="68">
        <v>1.5</v>
      </c>
      <c r="D88">
        <v>100113</v>
      </c>
      <c r="E88" t="s">
        <v>302</v>
      </c>
    </row>
    <row r="89" spans="1:5">
      <c r="A89">
        <v>100996</v>
      </c>
      <c r="B89" s="68">
        <v>24</v>
      </c>
      <c r="D89">
        <v>100114</v>
      </c>
      <c r="E89" t="s">
        <v>299</v>
      </c>
    </row>
    <row r="90" spans="1:5">
      <c r="A90" t="s">
        <v>580</v>
      </c>
      <c r="B90" s="68">
        <v>2</v>
      </c>
      <c r="D90">
        <v>100115</v>
      </c>
      <c r="E90" t="s">
        <v>286</v>
      </c>
    </row>
    <row r="91" spans="1:5">
      <c r="A91">
        <v>100997</v>
      </c>
      <c r="B91" s="68">
        <v>24</v>
      </c>
      <c r="D91">
        <v>100116</v>
      </c>
      <c r="E91" t="s">
        <v>288</v>
      </c>
    </row>
    <row r="92" spans="1:5">
      <c r="A92" t="s">
        <v>581</v>
      </c>
      <c r="B92" s="68">
        <v>2</v>
      </c>
      <c r="D92">
        <v>100117</v>
      </c>
      <c r="E92" t="s">
        <v>299</v>
      </c>
    </row>
    <row r="93" spans="1:5">
      <c r="A93">
        <v>100998</v>
      </c>
      <c r="B93" s="68">
        <v>24</v>
      </c>
      <c r="D93">
        <v>100118</v>
      </c>
      <c r="E93" t="s">
        <v>286</v>
      </c>
    </row>
    <row r="94" spans="1:5">
      <c r="A94" t="s">
        <v>582</v>
      </c>
      <c r="B94" s="68">
        <v>2</v>
      </c>
      <c r="D94">
        <v>100119</v>
      </c>
      <c r="E94" t="s">
        <v>266</v>
      </c>
    </row>
    <row r="95" spans="1:5">
      <c r="A95">
        <v>100999</v>
      </c>
      <c r="B95" s="68">
        <v>24</v>
      </c>
      <c r="D95">
        <v>100120</v>
      </c>
      <c r="E95" t="s">
        <v>286</v>
      </c>
    </row>
    <row r="96" spans="1:5">
      <c r="A96" t="s">
        <v>583</v>
      </c>
      <c r="B96" s="68">
        <v>2</v>
      </c>
      <c r="D96">
        <v>100121</v>
      </c>
      <c r="E96" t="s">
        <v>300</v>
      </c>
    </row>
    <row r="97" spans="1:5">
      <c r="A97">
        <v>101000</v>
      </c>
      <c r="B97" s="68">
        <v>24</v>
      </c>
      <c r="D97">
        <v>100122</v>
      </c>
      <c r="E97" t="s">
        <v>293</v>
      </c>
    </row>
    <row r="98" spans="1:5">
      <c r="A98" t="s">
        <v>584</v>
      </c>
      <c r="B98" s="68">
        <v>2</v>
      </c>
      <c r="D98">
        <v>100123</v>
      </c>
      <c r="E98" t="s">
        <v>286</v>
      </c>
    </row>
    <row r="99" spans="1:5">
      <c r="A99">
        <v>101001</v>
      </c>
      <c r="B99" s="68">
        <v>24</v>
      </c>
      <c r="D99">
        <v>100124</v>
      </c>
      <c r="E99" t="s">
        <v>300</v>
      </c>
    </row>
    <row r="100" spans="1:5">
      <c r="A100" t="s">
        <v>585</v>
      </c>
      <c r="B100" s="68">
        <v>2</v>
      </c>
      <c r="D100">
        <v>100125</v>
      </c>
      <c r="E100" t="s">
        <v>293</v>
      </c>
    </row>
    <row r="101" spans="1:5">
      <c r="A101">
        <v>101003</v>
      </c>
      <c r="B101" s="68">
        <v>0.3</v>
      </c>
      <c r="D101">
        <v>100127</v>
      </c>
      <c r="E101" t="s">
        <v>288</v>
      </c>
    </row>
    <row r="102" spans="1:5">
      <c r="A102">
        <v>101004</v>
      </c>
      <c r="B102" s="68">
        <v>24</v>
      </c>
      <c r="D102">
        <v>100128</v>
      </c>
      <c r="E102" t="s">
        <v>288</v>
      </c>
    </row>
    <row r="103" spans="1:5">
      <c r="A103" t="s">
        <v>586</v>
      </c>
      <c r="B103" s="68">
        <v>2</v>
      </c>
      <c r="D103">
        <v>100129</v>
      </c>
      <c r="E103" t="s">
        <v>288</v>
      </c>
    </row>
    <row r="104" spans="1:5">
      <c r="A104">
        <v>101005</v>
      </c>
      <c r="B104" s="68">
        <v>24</v>
      </c>
      <c r="D104">
        <v>100130</v>
      </c>
      <c r="E104" t="s">
        <v>288</v>
      </c>
    </row>
    <row r="105" spans="1:5">
      <c r="A105" t="s">
        <v>587</v>
      </c>
      <c r="B105" s="68">
        <v>2</v>
      </c>
      <c r="D105">
        <v>100131</v>
      </c>
      <c r="E105" t="s">
        <v>288</v>
      </c>
    </row>
    <row r="106" spans="1:5">
      <c r="A106">
        <v>101006</v>
      </c>
      <c r="B106" s="68">
        <v>24</v>
      </c>
      <c r="D106">
        <v>100132</v>
      </c>
      <c r="E106" t="s">
        <v>288</v>
      </c>
    </row>
    <row r="107" spans="1:5">
      <c r="A107" t="s">
        <v>588</v>
      </c>
      <c r="B107" s="68">
        <v>2</v>
      </c>
      <c r="D107">
        <v>100133</v>
      </c>
      <c r="E107" t="s">
        <v>288</v>
      </c>
    </row>
    <row r="108" spans="1:5">
      <c r="A108">
        <v>101007</v>
      </c>
      <c r="B108" s="68">
        <v>24</v>
      </c>
      <c r="D108">
        <v>100134</v>
      </c>
      <c r="E108" t="s">
        <v>288</v>
      </c>
    </row>
    <row r="109" spans="1:5">
      <c r="A109" t="s">
        <v>589</v>
      </c>
      <c r="B109" s="68">
        <v>2</v>
      </c>
      <c r="D109">
        <v>100135</v>
      </c>
      <c r="E109" t="s">
        <v>302</v>
      </c>
    </row>
    <row r="110" spans="1:5">
      <c r="A110">
        <v>101008</v>
      </c>
      <c r="B110" s="68">
        <v>24</v>
      </c>
      <c r="D110">
        <v>100136</v>
      </c>
      <c r="E110" t="s">
        <v>302</v>
      </c>
    </row>
    <row r="111" spans="1:5">
      <c r="A111" t="s">
        <v>590</v>
      </c>
      <c r="B111" s="68">
        <v>2</v>
      </c>
      <c r="D111">
        <v>100137</v>
      </c>
      <c r="E111" t="s">
        <v>302</v>
      </c>
    </row>
    <row r="112" spans="1:5">
      <c r="A112">
        <v>101009</v>
      </c>
      <c r="B112" s="68">
        <v>24</v>
      </c>
      <c r="D112">
        <v>100138</v>
      </c>
      <c r="E112" t="s">
        <v>302</v>
      </c>
    </row>
    <row r="113" spans="1:5">
      <c r="A113" t="s">
        <v>591</v>
      </c>
      <c r="B113" s="68">
        <v>2</v>
      </c>
      <c r="D113">
        <v>100139</v>
      </c>
      <c r="E113" t="s">
        <v>302</v>
      </c>
    </row>
    <row r="114" spans="1:5">
      <c r="A114">
        <v>101010</v>
      </c>
      <c r="B114" s="68">
        <v>24</v>
      </c>
      <c r="D114">
        <v>100140</v>
      </c>
      <c r="E114" t="s">
        <v>304</v>
      </c>
    </row>
    <row r="115" spans="1:5">
      <c r="A115" t="s">
        <v>592</v>
      </c>
      <c r="B115" s="68">
        <v>2</v>
      </c>
      <c r="D115">
        <v>100142</v>
      </c>
      <c r="E115" t="s">
        <v>304</v>
      </c>
    </row>
    <row r="116" spans="1:5">
      <c r="A116">
        <v>11</v>
      </c>
      <c r="B116" s="68">
        <v>126.5</v>
      </c>
      <c r="D116">
        <v>100143</v>
      </c>
      <c r="E116" t="s">
        <v>304</v>
      </c>
    </row>
    <row r="117" spans="1:5">
      <c r="A117">
        <v>11111</v>
      </c>
      <c r="B117" s="68">
        <v>381.95</v>
      </c>
      <c r="D117">
        <v>100144</v>
      </c>
      <c r="E117" t="s">
        <v>302</v>
      </c>
    </row>
    <row r="118" spans="1:5">
      <c r="A118">
        <v>11112</v>
      </c>
      <c r="B118" s="68">
        <v>77.650000000000006</v>
      </c>
      <c r="D118">
        <v>100145</v>
      </c>
      <c r="E118" t="s">
        <v>290</v>
      </c>
    </row>
    <row r="119" spans="1:5">
      <c r="A119">
        <v>11113</v>
      </c>
      <c r="B119" s="68">
        <v>14</v>
      </c>
      <c r="D119">
        <v>100146</v>
      </c>
      <c r="E119" t="s">
        <v>302</v>
      </c>
    </row>
    <row r="120" spans="1:5">
      <c r="A120">
        <v>11114</v>
      </c>
      <c r="B120" s="68">
        <v>8.75</v>
      </c>
      <c r="D120">
        <v>100147</v>
      </c>
      <c r="E120" t="s">
        <v>302</v>
      </c>
    </row>
    <row r="121" spans="1:5">
      <c r="A121">
        <v>11116</v>
      </c>
      <c r="B121" s="68">
        <v>22.2</v>
      </c>
      <c r="D121">
        <v>100148</v>
      </c>
      <c r="E121" t="s">
        <v>302</v>
      </c>
    </row>
    <row r="122" spans="1:5">
      <c r="A122">
        <v>11211</v>
      </c>
      <c r="B122" s="68">
        <v>353.8</v>
      </c>
      <c r="D122">
        <v>100149</v>
      </c>
      <c r="E122" t="s">
        <v>302</v>
      </c>
    </row>
    <row r="123" spans="1:5">
      <c r="A123">
        <v>11212</v>
      </c>
      <c r="B123" s="68">
        <v>72</v>
      </c>
      <c r="D123">
        <v>100150</v>
      </c>
      <c r="E123" t="s">
        <v>302</v>
      </c>
    </row>
    <row r="124" spans="1:5">
      <c r="A124">
        <v>11213</v>
      </c>
      <c r="B124" s="68">
        <v>13.1</v>
      </c>
      <c r="D124">
        <v>100151</v>
      </c>
      <c r="E124" t="s">
        <v>305</v>
      </c>
    </row>
    <row r="125" spans="1:5">
      <c r="A125">
        <v>11214</v>
      </c>
      <c r="B125" s="68">
        <v>8.1999999999999993</v>
      </c>
      <c r="D125">
        <v>100152</v>
      </c>
      <c r="E125" t="s">
        <v>287</v>
      </c>
    </row>
    <row r="126" spans="1:5">
      <c r="A126">
        <v>11216</v>
      </c>
      <c r="B126" s="68">
        <v>0</v>
      </c>
      <c r="D126">
        <v>100153</v>
      </c>
      <c r="E126" t="s">
        <v>306</v>
      </c>
    </row>
    <row r="127" spans="1:5">
      <c r="A127">
        <v>11311</v>
      </c>
      <c r="B127" s="68">
        <v>267.89999999999998</v>
      </c>
      <c r="D127">
        <v>100154</v>
      </c>
      <c r="E127" t="s">
        <v>298</v>
      </c>
    </row>
    <row r="128" spans="1:5">
      <c r="A128">
        <v>11312</v>
      </c>
      <c r="B128" s="68">
        <v>54.85</v>
      </c>
      <c r="D128">
        <v>100156</v>
      </c>
      <c r="E128" t="s">
        <v>287</v>
      </c>
    </row>
    <row r="129" spans="1:5">
      <c r="A129">
        <v>11313</v>
      </c>
      <c r="B129" s="68">
        <v>10.15</v>
      </c>
      <c r="D129">
        <v>100158</v>
      </c>
      <c r="E129" t="s">
        <v>302</v>
      </c>
    </row>
    <row r="130" spans="1:5">
      <c r="A130">
        <v>11314</v>
      </c>
      <c r="B130" s="68">
        <v>6.45</v>
      </c>
      <c r="D130">
        <v>100159</v>
      </c>
      <c r="E130" t="s">
        <v>302</v>
      </c>
    </row>
    <row r="131" spans="1:5">
      <c r="A131">
        <v>11316</v>
      </c>
      <c r="B131" s="68">
        <v>0</v>
      </c>
      <c r="D131">
        <v>100160</v>
      </c>
      <c r="E131" t="s">
        <v>302</v>
      </c>
    </row>
    <row r="132" spans="1:5">
      <c r="A132">
        <v>11317</v>
      </c>
      <c r="B132" s="68">
        <v>27.05</v>
      </c>
      <c r="D132">
        <v>100161</v>
      </c>
      <c r="E132" t="s">
        <v>288</v>
      </c>
    </row>
    <row r="133" spans="1:5">
      <c r="A133">
        <v>11318</v>
      </c>
      <c r="B133" s="68">
        <v>11.2</v>
      </c>
      <c r="D133">
        <v>100162</v>
      </c>
      <c r="E133" t="s">
        <v>288</v>
      </c>
    </row>
    <row r="134" spans="1:5">
      <c r="A134">
        <v>11321</v>
      </c>
      <c r="B134" s="68">
        <v>267.89999999999998</v>
      </c>
      <c r="D134">
        <v>100163</v>
      </c>
      <c r="E134" t="s">
        <v>288</v>
      </c>
    </row>
    <row r="135" spans="1:5">
      <c r="A135">
        <v>11322</v>
      </c>
      <c r="B135" s="68">
        <v>54.85</v>
      </c>
      <c r="D135">
        <v>100164</v>
      </c>
      <c r="E135" t="s">
        <v>288</v>
      </c>
    </row>
    <row r="136" spans="1:5">
      <c r="A136">
        <v>11323</v>
      </c>
      <c r="B136" s="68">
        <v>10.15</v>
      </c>
      <c r="D136">
        <v>100165</v>
      </c>
      <c r="E136" t="s">
        <v>298</v>
      </c>
    </row>
    <row r="137" spans="1:5">
      <c r="A137">
        <v>11324</v>
      </c>
      <c r="B137" s="68">
        <v>6.45</v>
      </c>
      <c r="D137">
        <v>100166</v>
      </c>
      <c r="E137" t="s">
        <v>298</v>
      </c>
    </row>
    <row r="138" spans="1:5">
      <c r="A138">
        <v>11411</v>
      </c>
      <c r="B138" s="68">
        <v>228.95</v>
      </c>
      <c r="D138">
        <v>100167</v>
      </c>
      <c r="E138" t="s">
        <v>298</v>
      </c>
    </row>
    <row r="139" spans="1:5">
      <c r="A139">
        <v>11412</v>
      </c>
      <c r="B139" s="68">
        <v>47.05</v>
      </c>
      <c r="D139">
        <v>100168</v>
      </c>
      <c r="E139" t="s">
        <v>302</v>
      </c>
    </row>
    <row r="140" spans="1:5">
      <c r="A140">
        <v>11413</v>
      </c>
      <c r="B140" s="68">
        <v>8.8000000000000007</v>
      </c>
      <c r="D140">
        <v>100169</v>
      </c>
      <c r="E140" t="s">
        <v>302</v>
      </c>
    </row>
    <row r="141" spans="1:5">
      <c r="A141">
        <v>11414</v>
      </c>
      <c r="B141" s="68">
        <v>5.7</v>
      </c>
      <c r="D141">
        <v>100170</v>
      </c>
      <c r="E141" t="s">
        <v>287</v>
      </c>
    </row>
    <row r="142" spans="1:5">
      <c r="A142">
        <v>11516</v>
      </c>
      <c r="B142" s="68">
        <v>0</v>
      </c>
      <c r="D142">
        <v>100171</v>
      </c>
      <c r="E142" t="s">
        <v>288</v>
      </c>
    </row>
    <row r="143" spans="1:5">
      <c r="A143">
        <v>12</v>
      </c>
      <c r="B143" s="68">
        <v>0</v>
      </c>
      <c r="D143">
        <v>100172</v>
      </c>
      <c r="E143" t="s">
        <v>288</v>
      </c>
    </row>
    <row r="144" spans="1:5">
      <c r="A144">
        <v>12011</v>
      </c>
      <c r="B144" s="68">
        <v>280</v>
      </c>
      <c r="D144">
        <v>100173</v>
      </c>
      <c r="E144" t="s">
        <v>288</v>
      </c>
    </row>
    <row r="145" spans="1:5">
      <c r="A145">
        <v>12012</v>
      </c>
      <c r="B145" s="68">
        <v>47.95</v>
      </c>
      <c r="D145">
        <v>100174</v>
      </c>
      <c r="E145" t="s">
        <v>288</v>
      </c>
    </row>
    <row r="146" spans="1:5">
      <c r="A146">
        <v>12026</v>
      </c>
      <c r="B146" s="68">
        <v>280</v>
      </c>
      <c r="D146">
        <v>100175</v>
      </c>
      <c r="E146" t="s">
        <v>288</v>
      </c>
    </row>
    <row r="147" spans="1:5">
      <c r="A147">
        <v>12031</v>
      </c>
      <c r="B147" s="68">
        <v>450</v>
      </c>
      <c r="D147">
        <v>100176</v>
      </c>
      <c r="E147" t="s">
        <v>307</v>
      </c>
    </row>
    <row r="148" spans="1:5">
      <c r="A148">
        <v>12032</v>
      </c>
      <c r="B148" s="68">
        <v>46.25</v>
      </c>
      <c r="D148">
        <v>100177</v>
      </c>
      <c r="E148" t="s">
        <v>287</v>
      </c>
    </row>
    <row r="149" spans="1:5">
      <c r="A149">
        <v>12111</v>
      </c>
      <c r="B149" s="68">
        <v>220</v>
      </c>
      <c r="D149">
        <v>100178</v>
      </c>
      <c r="E149" t="s">
        <v>308</v>
      </c>
    </row>
    <row r="150" spans="1:5">
      <c r="A150">
        <v>12112</v>
      </c>
      <c r="B150" s="68">
        <v>37.950000000000003</v>
      </c>
      <c r="D150">
        <v>100179</v>
      </c>
      <c r="E150" t="s">
        <v>309</v>
      </c>
    </row>
    <row r="151" spans="1:5">
      <c r="A151">
        <v>12113</v>
      </c>
      <c r="B151" s="68">
        <v>7.55</v>
      </c>
      <c r="D151">
        <v>100182</v>
      </c>
      <c r="E151" t="s">
        <v>288</v>
      </c>
    </row>
    <row r="152" spans="1:5">
      <c r="A152">
        <v>12114</v>
      </c>
      <c r="B152" s="68">
        <v>4.8</v>
      </c>
      <c r="D152">
        <v>100183</v>
      </c>
      <c r="E152" t="s">
        <v>288</v>
      </c>
    </row>
    <row r="153" spans="1:5">
      <c r="A153">
        <v>12121</v>
      </c>
      <c r="B153" s="68">
        <v>220</v>
      </c>
      <c r="D153">
        <v>100184</v>
      </c>
      <c r="E153" t="s">
        <v>288</v>
      </c>
    </row>
    <row r="154" spans="1:5">
      <c r="A154">
        <v>12122</v>
      </c>
      <c r="B154" s="68">
        <v>37.950000000000003</v>
      </c>
      <c r="D154">
        <v>100185</v>
      </c>
      <c r="E154" t="s">
        <v>288</v>
      </c>
    </row>
    <row r="155" spans="1:5">
      <c r="A155">
        <v>12123</v>
      </c>
      <c r="B155" s="68">
        <v>7.55</v>
      </c>
      <c r="D155">
        <v>100186</v>
      </c>
      <c r="E155" t="s">
        <v>287</v>
      </c>
    </row>
    <row r="156" spans="1:5">
      <c r="A156">
        <v>12124</v>
      </c>
      <c r="B156" s="68">
        <v>4.8</v>
      </c>
      <c r="D156">
        <v>100187</v>
      </c>
      <c r="E156" t="s">
        <v>305</v>
      </c>
    </row>
    <row r="157" spans="1:5">
      <c r="A157">
        <v>12131</v>
      </c>
      <c r="B157" s="68">
        <v>175</v>
      </c>
      <c r="D157">
        <v>100188</v>
      </c>
      <c r="E157" t="s">
        <v>266</v>
      </c>
    </row>
    <row r="158" spans="1:5">
      <c r="A158">
        <v>12132</v>
      </c>
      <c r="B158" s="68">
        <v>36.25</v>
      </c>
      <c r="D158">
        <v>100189</v>
      </c>
      <c r="E158" t="s">
        <v>288</v>
      </c>
    </row>
    <row r="159" spans="1:5">
      <c r="A159">
        <v>12133</v>
      </c>
      <c r="B159" s="68">
        <v>7.25</v>
      </c>
      <c r="D159">
        <v>100190</v>
      </c>
      <c r="E159" t="s">
        <v>288</v>
      </c>
    </row>
    <row r="160" spans="1:5">
      <c r="A160">
        <v>12134</v>
      </c>
      <c r="B160" s="68">
        <v>4.5999999999999996</v>
      </c>
      <c r="D160">
        <v>100191</v>
      </c>
      <c r="E160" t="s">
        <v>310</v>
      </c>
    </row>
    <row r="161" spans="1:5">
      <c r="A161">
        <v>12135</v>
      </c>
      <c r="B161" s="68">
        <v>350</v>
      </c>
      <c r="D161">
        <v>100193</v>
      </c>
      <c r="E161" t="s">
        <v>288</v>
      </c>
    </row>
    <row r="162" spans="1:5">
      <c r="A162">
        <v>12137</v>
      </c>
      <c r="B162" s="68">
        <v>10.65</v>
      </c>
      <c r="D162">
        <v>100194</v>
      </c>
      <c r="E162" t="s">
        <v>288</v>
      </c>
    </row>
    <row r="163" spans="1:5">
      <c r="A163">
        <v>12231</v>
      </c>
      <c r="B163" s="68">
        <v>194.45</v>
      </c>
      <c r="D163">
        <v>100195</v>
      </c>
      <c r="E163" t="s">
        <v>288</v>
      </c>
    </row>
    <row r="164" spans="1:5">
      <c r="A164">
        <v>12232</v>
      </c>
      <c r="B164" s="68">
        <v>40.15</v>
      </c>
      <c r="D164">
        <v>100196</v>
      </c>
      <c r="E164" t="s">
        <v>288</v>
      </c>
    </row>
    <row r="165" spans="1:5">
      <c r="A165">
        <v>12233</v>
      </c>
      <c r="B165" s="68">
        <v>9.1</v>
      </c>
      <c r="D165">
        <v>100197</v>
      </c>
      <c r="E165" t="s">
        <v>288</v>
      </c>
    </row>
    <row r="166" spans="1:5">
      <c r="A166">
        <v>12234</v>
      </c>
      <c r="B166" s="68">
        <v>5</v>
      </c>
      <c r="D166">
        <v>100198</v>
      </c>
      <c r="E166" t="s">
        <v>288</v>
      </c>
    </row>
    <row r="167" spans="1:5">
      <c r="A167">
        <v>12321</v>
      </c>
      <c r="B167" s="68">
        <v>385</v>
      </c>
      <c r="D167">
        <v>100199</v>
      </c>
      <c r="E167" t="s">
        <v>288</v>
      </c>
    </row>
    <row r="168" spans="1:5">
      <c r="A168">
        <v>12322</v>
      </c>
      <c r="B168" s="68">
        <v>44.05</v>
      </c>
      <c r="D168">
        <v>100200</v>
      </c>
      <c r="E168" t="s">
        <v>288</v>
      </c>
    </row>
    <row r="169" spans="1:5">
      <c r="A169">
        <v>12324</v>
      </c>
      <c r="B169" s="68">
        <v>5.4</v>
      </c>
      <c r="D169">
        <v>100203</v>
      </c>
      <c r="E169" t="s">
        <v>305</v>
      </c>
    </row>
    <row r="170" spans="1:5">
      <c r="A170">
        <v>12332</v>
      </c>
      <c r="B170" s="68">
        <v>39.049999999999997</v>
      </c>
      <c r="D170">
        <v>100209</v>
      </c>
      <c r="E170" t="s">
        <v>311</v>
      </c>
    </row>
    <row r="171" spans="1:5">
      <c r="A171">
        <v>12333</v>
      </c>
      <c r="B171" s="68">
        <v>9.1</v>
      </c>
      <c r="D171">
        <v>100210</v>
      </c>
      <c r="E171" t="s">
        <v>266</v>
      </c>
    </row>
    <row r="172" spans="1:5">
      <c r="A172">
        <v>12334</v>
      </c>
      <c r="B172" s="68">
        <v>4.9000000000000004</v>
      </c>
      <c r="D172">
        <v>100211</v>
      </c>
      <c r="E172" t="s">
        <v>266</v>
      </c>
    </row>
    <row r="173" spans="1:5">
      <c r="A173">
        <v>12431</v>
      </c>
      <c r="B173" s="68">
        <v>194.45</v>
      </c>
      <c r="D173">
        <v>100212</v>
      </c>
      <c r="E173" t="s">
        <v>288</v>
      </c>
    </row>
    <row r="174" spans="1:5">
      <c r="A174">
        <v>12531</v>
      </c>
      <c r="B174" s="68">
        <v>194.45</v>
      </c>
      <c r="D174">
        <v>100213</v>
      </c>
      <c r="E174" t="s">
        <v>288</v>
      </c>
    </row>
    <row r="175" spans="1:5">
      <c r="A175">
        <v>12532</v>
      </c>
      <c r="B175" s="68">
        <v>40.15</v>
      </c>
      <c r="D175">
        <v>100214</v>
      </c>
      <c r="E175" t="s">
        <v>288</v>
      </c>
    </row>
    <row r="176" spans="1:5">
      <c r="A176">
        <v>12533</v>
      </c>
      <c r="B176" s="68">
        <v>9.1</v>
      </c>
      <c r="D176">
        <v>100215</v>
      </c>
      <c r="E176" t="s">
        <v>266</v>
      </c>
    </row>
    <row r="177" spans="1:5">
      <c r="A177">
        <v>12534</v>
      </c>
      <c r="B177" s="68">
        <v>5</v>
      </c>
      <c r="D177">
        <v>100216</v>
      </c>
      <c r="E177" t="s">
        <v>290</v>
      </c>
    </row>
    <row r="178" spans="1:5">
      <c r="A178">
        <v>12621</v>
      </c>
      <c r="B178" s="68">
        <v>188.9</v>
      </c>
      <c r="D178">
        <v>100217</v>
      </c>
      <c r="E178" t="s">
        <v>266</v>
      </c>
    </row>
    <row r="179" spans="1:5">
      <c r="A179">
        <v>12622</v>
      </c>
      <c r="B179" s="68">
        <v>39.049999999999997</v>
      </c>
      <c r="D179">
        <v>100218</v>
      </c>
      <c r="E179" t="s">
        <v>289</v>
      </c>
    </row>
    <row r="180" spans="1:5">
      <c r="A180">
        <v>12631</v>
      </c>
      <c r="B180" s="68">
        <v>219.45</v>
      </c>
      <c r="D180">
        <v>100219</v>
      </c>
      <c r="E180" t="s">
        <v>295</v>
      </c>
    </row>
    <row r="181" spans="1:5">
      <c r="A181">
        <v>12632</v>
      </c>
      <c r="B181" s="68">
        <v>39.049999999999997</v>
      </c>
      <c r="D181">
        <v>100220</v>
      </c>
      <c r="E181" t="s">
        <v>288</v>
      </c>
    </row>
    <row r="182" spans="1:5">
      <c r="A182">
        <v>12731</v>
      </c>
      <c r="B182" s="68">
        <v>188.9</v>
      </c>
      <c r="D182">
        <v>100221</v>
      </c>
      <c r="E182" t="s">
        <v>288</v>
      </c>
    </row>
    <row r="183" spans="1:5">
      <c r="A183">
        <v>12831</v>
      </c>
      <c r="B183" s="68">
        <v>188.9</v>
      </c>
      <c r="D183">
        <v>100222</v>
      </c>
      <c r="E183" t="s">
        <v>288</v>
      </c>
    </row>
    <row r="184" spans="1:5">
      <c r="A184">
        <v>12931</v>
      </c>
      <c r="B184" s="68">
        <v>211.1</v>
      </c>
      <c r="D184">
        <v>100223</v>
      </c>
      <c r="E184" t="s">
        <v>298</v>
      </c>
    </row>
    <row r="185" spans="1:5">
      <c r="A185">
        <v>13</v>
      </c>
      <c r="B185" s="68">
        <v>10</v>
      </c>
      <c r="D185">
        <v>100224</v>
      </c>
      <c r="E185" t="s">
        <v>288</v>
      </c>
    </row>
    <row r="186" spans="1:5">
      <c r="A186">
        <v>13111</v>
      </c>
      <c r="B186" s="68">
        <v>433.35</v>
      </c>
      <c r="D186">
        <v>100225</v>
      </c>
      <c r="E186" t="s">
        <v>288</v>
      </c>
    </row>
    <row r="187" spans="1:5">
      <c r="A187">
        <v>13112</v>
      </c>
      <c r="B187" s="68">
        <v>87.95</v>
      </c>
      <c r="D187">
        <v>100226</v>
      </c>
      <c r="E187" t="s">
        <v>288</v>
      </c>
    </row>
    <row r="188" spans="1:5">
      <c r="A188">
        <v>13113</v>
      </c>
      <c r="B188" s="68">
        <v>15.3</v>
      </c>
      <c r="D188">
        <v>100227</v>
      </c>
      <c r="E188" t="s">
        <v>288</v>
      </c>
    </row>
    <row r="189" spans="1:5">
      <c r="A189">
        <v>13114</v>
      </c>
      <c r="B189" s="68">
        <v>9.8000000000000007</v>
      </c>
      <c r="D189">
        <v>100228</v>
      </c>
      <c r="E189" t="s">
        <v>288</v>
      </c>
    </row>
    <row r="190" spans="1:5">
      <c r="A190">
        <v>13116</v>
      </c>
      <c r="B190" s="68">
        <v>0</v>
      </c>
      <c r="D190">
        <v>100229</v>
      </c>
      <c r="E190" t="s">
        <v>288</v>
      </c>
    </row>
    <row r="191" spans="1:5">
      <c r="A191">
        <v>13131</v>
      </c>
      <c r="B191" s="68">
        <v>425</v>
      </c>
      <c r="D191">
        <v>100230</v>
      </c>
      <c r="E191" t="s">
        <v>288</v>
      </c>
    </row>
    <row r="192" spans="1:5">
      <c r="A192">
        <v>13132</v>
      </c>
      <c r="B192" s="68">
        <v>86.25</v>
      </c>
      <c r="D192">
        <v>100231</v>
      </c>
      <c r="E192" t="s">
        <v>288</v>
      </c>
    </row>
    <row r="193" spans="1:5">
      <c r="A193">
        <v>13134</v>
      </c>
      <c r="B193" s="68">
        <v>9.6</v>
      </c>
      <c r="D193">
        <v>100232</v>
      </c>
      <c r="E193" t="s">
        <v>288</v>
      </c>
    </row>
    <row r="194" spans="1:5">
      <c r="A194">
        <v>13135</v>
      </c>
      <c r="B194" s="68">
        <v>850</v>
      </c>
      <c r="D194">
        <v>100233</v>
      </c>
      <c r="E194" t="s">
        <v>288</v>
      </c>
    </row>
    <row r="195" spans="1:5">
      <c r="A195">
        <v>13221</v>
      </c>
      <c r="B195" s="68">
        <v>386.65</v>
      </c>
      <c r="D195">
        <v>100235</v>
      </c>
      <c r="E195" t="s">
        <v>266</v>
      </c>
    </row>
    <row r="196" spans="1:5">
      <c r="A196">
        <v>13222</v>
      </c>
      <c r="B196" s="68">
        <v>65.7</v>
      </c>
      <c r="D196">
        <v>100236</v>
      </c>
      <c r="E196" t="s">
        <v>311</v>
      </c>
    </row>
    <row r="197" spans="1:5">
      <c r="A197">
        <v>13223</v>
      </c>
      <c r="B197" s="68">
        <v>11.4</v>
      </c>
      <c r="D197">
        <v>100237</v>
      </c>
      <c r="E197" t="s">
        <v>298</v>
      </c>
    </row>
    <row r="198" spans="1:5">
      <c r="A198">
        <v>13224</v>
      </c>
      <c r="B198" s="68">
        <v>7</v>
      </c>
      <c r="D198">
        <v>100244</v>
      </c>
      <c r="E198" t="s">
        <v>288</v>
      </c>
    </row>
    <row r="199" spans="1:5">
      <c r="A199">
        <v>13233</v>
      </c>
      <c r="B199" s="68">
        <v>11.15</v>
      </c>
      <c r="D199">
        <v>100245</v>
      </c>
      <c r="E199" t="s">
        <v>311</v>
      </c>
    </row>
    <row r="200" spans="1:5">
      <c r="A200">
        <v>13234</v>
      </c>
      <c r="B200" s="68">
        <v>5.45</v>
      </c>
      <c r="D200">
        <v>100246</v>
      </c>
      <c r="E200" t="s">
        <v>312</v>
      </c>
    </row>
    <row r="201" spans="1:5">
      <c r="A201">
        <v>13311</v>
      </c>
      <c r="B201" s="68">
        <v>386.65</v>
      </c>
      <c r="D201">
        <v>100247</v>
      </c>
      <c r="E201" t="s">
        <v>288</v>
      </c>
    </row>
    <row r="202" spans="1:5">
      <c r="A202">
        <v>13312</v>
      </c>
      <c r="B202" s="68">
        <v>65.7</v>
      </c>
      <c r="D202">
        <v>100248</v>
      </c>
      <c r="E202" t="s">
        <v>309</v>
      </c>
    </row>
    <row r="203" spans="1:5">
      <c r="A203">
        <v>13313</v>
      </c>
      <c r="B203" s="68">
        <v>11.4</v>
      </c>
      <c r="D203">
        <v>100249</v>
      </c>
      <c r="E203" t="s">
        <v>288</v>
      </c>
    </row>
    <row r="204" spans="1:5">
      <c r="A204">
        <v>13314</v>
      </c>
      <c r="B204" s="68">
        <v>7.55</v>
      </c>
      <c r="D204">
        <v>100250</v>
      </c>
      <c r="E204" t="s">
        <v>288</v>
      </c>
    </row>
    <row r="205" spans="1:5">
      <c r="A205">
        <v>13316</v>
      </c>
      <c r="B205" s="68">
        <v>0</v>
      </c>
      <c r="D205">
        <v>100251</v>
      </c>
      <c r="E205" t="s">
        <v>266</v>
      </c>
    </row>
    <row r="206" spans="1:5">
      <c r="A206">
        <v>13331</v>
      </c>
      <c r="B206" s="68">
        <v>313.89999999999998</v>
      </c>
      <c r="D206">
        <v>100252</v>
      </c>
      <c r="E206" t="s">
        <v>266</v>
      </c>
    </row>
    <row r="207" spans="1:5">
      <c r="A207">
        <v>13332</v>
      </c>
      <c r="B207" s="68">
        <v>64.05</v>
      </c>
      <c r="D207">
        <v>100253</v>
      </c>
      <c r="E207" t="s">
        <v>290</v>
      </c>
    </row>
    <row r="208" spans="1:5">
      <c r="A208">
        <v>13334</v>
      </c>
      <c r="B208" s="68">
        <v>0</v>
      </c>
      <c r="D208">
        <v>100254</v>
      </c>
      <c r="E208" t="s">
        <v>289</v>
      </c>
    </row>
    <row r="209" spans="1:5">
      <c r="A209">
        <v>13335</v>
      </c>
      <c r="B209" s="68">
        <v>627.79999999999995</v>
      </c>
      <c r="D209">
        <v>100255</v>
      </c>
      <c r="E209" t="s">
        <v>289</v>
      </c>
    </row>
    <row r="210" spans="1:5">
      <c r="A210">
        <v>13411</v>
      </c>
      <c r="B210" s="68">
        <v>286.64999999999998</v>
      </c>
      <c r="D210">
        <v>100258</v>
      </c>
      <c r="E210" t="s">
        <v>288</v>
      </c>
    </row>
    <row r="211" spans="1:5">
      <c r="A211">
        <v>13412</v>
      </c>
      <c r="B211" s="68">
        <v>49.05</v>
      </c>
      <c r="D211">
        <v>100259</v>
      </c>
      <c r="E211" t="s">
        <v>288</v>
      </c>
    </row>
    <row r="212" spans="1:5">
      <c r="A212">
        <v>13413</v>
      </c>
      <c r="B212" s="68">
        <v>9.4499999999999993</v>
      </c>
      <c r="D212">
        <v>100260</v>
      </c>
      <c r="E212" t="s">
        <v>288</v>
      </c>
    </row>
    <row r="213" spans="1:5">
      <c r="A213">
        <v>13414</v>
      </c>
      <c r="B213" s="68">
        <v>5.9</v>
      </c>
      <c r="D213">
        <v>100261</v>
      </c>
      <c r="E213" t="s">
        <v>288</v>
      </c>
    </row>
    <row r="214" spans="1:5">
      <c r="A214">
        <v>13421</v>
      </c>
      <c r="B214" s="68">
        <v>286.64999999999998</v>
      </c>
      <c r="D214">
        <v>100262</v>
      </c>
      <c r="E214" t="s">
        <v>288</v>
      </c>
    </row>
    <row r="215" spans="1:5">
      <c r="A215">
        <v>13422</v>
      </c>
      <c r="B215" s="68">
        <v>49.05</v>
      </c>
      <c r="D215">
        <v>100263</v>
      </c>
      <c r="E215" t="s">
        <v>299</v>
      </c>
    </row>
    <row r="216" spans="1:5">
      <c r="A216">
        <v>13431</v>
      </c>
      <c r="B216" s="68">
        <v>233.35</v>
      </c>
      <c r="D216">
        <v>100264</v>
      </c>
      <c r="E216" t="s">
        <v>288</v>
      </c>
    </row>
    <row r="217" spans="1:5">
      <c r="A217">
        <v>13432</v>
      </c>
      <c r="B217" s="68">
        <v>47.95</v>
      </c>
      <c r="D217">
        <v>100267</v>
      </c>
      <c r="E217" t="s">
        <v>309</v>
      </c>
    </row>
    <row r="218" spans="1:5">
      <c r="A218">
        <v>13433</v>
      </c>
      <c r="B218" s="68">
        <v>9.3000000000000007</v>
      </c>
      <c r="D218">
        <v>100268</v>
      </c>
      <c r="E218" t="s">
        <v>300</v>
      </c>
    </row>
    <row r="219" spans="1:5">
      <c r="A219">
        <v>13434</v>
      </c>
      <c r="B219" s="68">
        <v>5.8</v>
      </c>
      <c r="D219">
        <v>100271</v>
      </c>
      <c r="E219" t="s">
        <v>302</v>
      </c>
    </row>
    <row r="220" spans="1:5">
      <c r="A220">
        <v>13435</v>
      </c>
      <c r="B220" s="68">
        <v>461.1</v>
      </c>
      <c r="D220">
        <v>100272</v>
      </c>
      <c r="E220" t="s">
        <v>288</v>
      </c>
    </row>
    <row r="221" spans="1:5">
      <c r="A221">
        <v>14</v>
      </c>
      <c r="B221" s="68">
        <v>0</v>
      </c>
      <c r="D221">
        <v>100273</v>
      </c>
      <c r="E221" t="s">
        <v>302</v>
      </c>
    </row>
    <row r="222" spans="1:5">
      <c r="A222">
        <v>14111</v>
      </c>
      <c r="B222" s="68">
        <v>386.1</v>
      </c>
      <c r="D222">
        <v>100274</v>
      </c>
      <c r="E222" t="s">
        <v>302</v>
      </c>
    </row>
    <row r="223" spans="1:5">
      <c r="A223">
        <v>14112</v>
      </c>
      <c r="B223" s="68">
        <v>78.5</v>
      </c>
      <c r="D223">
        <v>100275</v>
      </c>
      <c r="E223" t="s">
        <v>302</v>
      </c>
    </row>
    <row r="224" spans="1:5">
      <c r="A224">
        <v>14113</v>
      </c>
      <c r="B224" s="68">
        <v>14.55</v>
      </c>
      <c r="D224">
        <v>100276</v>
      </c>
      <c r="E224" t="s">
        <v>302</v>
      </c>
    </row>
    <row r="225" spans="1:5">
      <c r="A225">
        <v>14114</v>
      </c>
      <c r="B225" s="68">
        <v>8.85</v>
      </c>
      <c r="D225">
        <v>100277</v>
      </c>
      <c r="E225" t="s">
        <v>302</v>
      </c>
    </row>
    <row r="226" spans="1:5">
      <c r="A226">
        <v>14121</v>
      </c>
      <c r="B226" s="68">
        <v>386.1</v>
      </c>
      <c r="D226">
        <v>100278</v>
      </c>
      <c r="E226" t="s">
        <v>288</v>
      </c>
    </row>
    <row r="227" spans="1:5">
      <c r="A227">
        <v>14122</v>
      </c>
      <c r="B227" s="68">
        <v>78.5</v>
      </c>
      <c r="D227">
        <v>100279</v>
      </c>
      <c r="E227" t="s">
        <v>287</v>
      </c>
    </row>
    <row r="228" spans="1:5">
      <c r="A228">
        <v>14123</v>
      </c>
      <c r="B228" s="68">
        <v>14.55</v>
      </c>
      <c r="D228">
        <v>100280</v>
      </c>
      <c r="E228" t="s">
        <v>298</v>
      </c>
    </row>
    <row r="229" spans="1:5">
      <c r="A229">
        <v>14124</v>
      </c>
      <c r="B229" s="68">
        <v>8.85</v>
      </c>
      <c r="D229">
        <v>100281</v>
      </c>
      <c r="E229" t="s">
        <v>299</v>
      </c>
    </row>
    <row r="230" spans="1:5">
      <c r="A230">
        <v>14131</v>
      </c>
      <c r="B230" s="68">
        <v>453.35</v>
      </c>
      <c r="D230">
        <v>100282</v>
      </c>
      <c r="E230" t="s">
        <v>313</v>
      </c>
    </row>
    <row r="231" spans="1:5">
      <c r="A231">
        <v>14132</v>
      </c>
      <c r="B231" s="68">
        <v>76.8</v>
      </c>
      <c r="D231">
        <v>100283</v>
      </c>
      <c r="E231" t="s">
        <v>291</v>
      </c>
    </row>
    <row r="232" spans="1:5">
      <c r="A232">
        <v>14133</v>
      </c>
      <c r="B232" s="68">
        <v>14.25</v>
      </c>
      <c r="D232">
        <v>100284</v>
      </c>
      <c r="E232" t="s">
        <v>291</v>
      </c>
    </row>
    <row r="233" spans="1:5">
      <c r="A233">
        <v>14134</v>
      </c>
      <c r="B233" s="68">
        <v>8.65</v>
      </c>
      <c r="D233">
        <v>100285</v>
      </c>
      <c r="E233" t="s">
        <v>288</v>
      </c>
    </row>
    <row r="234" spans="1:5">
      <c r="A234">
        <v>14231</v>
      </c>
      <c r="B234" s="68">
        <v>456.65</v>
      </c>
      <c r="D234">
        <v>100287</v>
      </c>
      <c r="E234" t="s">
        <v>302</v>
      </c>
    </row>
    <row r="235" spans="1:5">
      <c r="A235">
        <v>14232</v>
      </c>
      <c r="B235" s="68">
        <v>77.400000000000006</v>
      </c>
      <c r="D235">
        <v>100288</v>
      </c>
      <c r="E235" t="s">
        <v>314</v>
      </c>
    </row>
    <row r="236" spans="1:5">
      <c r="A236">
        <v>14331</v>
      </c>
      <c r="B236" s="68">
        <v>456.65</v>
      </c>
      <c r="D236">
        <v>100289</v>
      </c>
      <c r="E236" t="s">
        <v>315</v>
      </c>
    </row>
    <row r="237" spans="1:5">
      <c r="A237">
        <v>14332</v>
      </c>
      <c r="B237" s="68">
        <v>77.400000000000006</v>
      </c>
      <c r="D237">
        <v>100290</v>
      </c>
      <c r="E237" t="s">
        <v>316</v>
      </c>
    </row>
    <row r="238" spans="1:5">
      <c r="A238">
        <v>14333</v>
      </c>
      <c r="B238" s="68">
        <v>14.25</v>
      </c>
      <c r="D238">
        <v>100291</v>
      </c>
      <c r="E238" t="s">
        <v>316</v>
      </c>
    </row>
    <row r="239" spans="1:5">
      <c r="A239">
        <v>14334</v>
      </c>
      <c r="B239" s="68">
        <v>8.6999999999999993</v>
      </c>
      <c r="D239">
        <v>100294</v>
      </c>
      <c r="E239" t="s">
        <v>288</v>
      </c>
    </row>
    <row r="240" spans="1:5">
      <c r="A240">
        <v>14431</v>
      </c>
      <c r="B240" s="68">
        <v>456.65</v>
      </c>
      <c r="D240">
        <v>100295</v>
      </c>
      <c r="E240" t="s">
        <v>288</v>
      </c>
    </row>
    <row r="241" spans="1:5">
      <c r="A241">
        <v>1487</v>
      </c>
      <c r="B241" s="68">
        <v>36.700000000000003</v>
      </c>
      <c r="D241">
        <v>100296</v>
      </c>
      <c r="E241" t="s">
        <v>288</v>
      </c>
    </row>
    <row r="242" spans="1:5">
      <c r="A242" t="s">
        <v>593</v>
      </c>
      <c r="B242" s="68">
        <v>1.75</v>
      </c>
      <c r="D242">
        <v>100299</v>
      </c>
      <c r="E242" t="s">
        <v>309</v>
      </c>
    </row>
    <row r="243" spans="1:5">
      <c r="A243">
        <v>1489</v>
      </c>
      <c r="B243" s="68">
        <v>36.700000000000003</v>
      </c>
      <c r="D243">
        <v>100300</v>
      </c>
      <c r="E243" t="s">
        <v>292</v>
      </c>
    </row>
    <row r="244" spans="1:5">
      <c r="A244" t="s">
        <v>594</v>
      </c>
      <c r="B244" s="68">
        <v>1.75</v>
      </c>
      <c r="D244">
        <v>100301</v>
      </c>
      <c r="E244" t="s">
        <v>293</v>
      </c>
    </row>
    <row r="245" spans="1:5">
      <c r="A245">
        <v>15</v>
      </c>
      <c r="B245" s="68">
        <v>0</v>
      </c>
      <c r="D245">
        <v>100310</v>
      </c>
      <c r="E245" t="s">
        <v>317</v>
      </c>
    </row>
    <row r="246" spans="1:5">
      <c r="A246">
        <v>15111</v>
      </c>
      <c r="B246" s="68">
        <v>213.9</v>
      </c>
      <c r="D246">
        <v>100311</v>
      </c>
      <c r="E246" t="s">
        <v>298</v>
      </c>
    </row>
    <row r="247" spans="1:5">
      <c r="A247">
        <v>15112</v>
      </c>
      <c r="B247" s="68">
        <v>44.05</v>
      </c>
      <c r="D247">
        <v>100312</v>
      </c>
      <c r="E247" t="s">
        <v>288</v>
      </c>
    </row>
    <row r="248" spans="1:5">
      <c r="A248">
        <v>15113</v>
      </c>
      <c r="B248" s="68">
        <v>7.05</v>
      </c>
      <c r="D248">
        <v>100314</v>
      </c>
      <c r="E248" t="s">
        <v>288</v>
      </c>
    </row>
    <row r="249" spans="1:5">
      <c r="A249">
        <v>15114</v>
      </c>
      <c r="B249" s="68">
        <v>5.4</v>
      </c>
      <c r="D249">
        <v>100316</v>
      </c>
      <c r="E249" t="s">
        <v>288</v>
      </c>
    </row>
    <row r="250" spans="1:5">
      <c r="A250">
        <v>15117</v>
      </c>
      <c r="B250" s="68">
        <v>7.25</v>
      </c>
      <c r="D250">
        <v>100317</v>
      </c>
      <c r="E250" t="s">
        <v>288</v>
      </c>
    </row>
    <row r="251" spans="1:5">
      <c r="A251">
        <v>15121</v>
      </c>
      <c r="B251" s="68">
        <v>256.64999999999998</v>
      </c>
      <c r="D251">
        <v>100318</v>
      </c>
      <c r="E251" t="s">
        <v>288</v>
      </c>
    </row>
    <row r="252" spans="1:5">
      <c r="A252">
        <v>15122</v>
      </c>
      <c r="B252" s="68">
        <v>44.05</v>
      </c>
      <c r="D252">
        <v>100319</v>
      </c>
      <c r="E252" t="s">
        <v>288</v>
      </c>
    </row>
    <row r="253" spans="1:5">
      <c r="A253">
        <v>15123</v>
      </c>
      <c r="B253" s="68">
        <v>7.05</v>
      </c>
      <c r="D253">
        <v>100321</v>
      </c>
      <c r="E253" t="s">
        <v>288</v>
      </c>
    </row>
    <row r="254" spans="1:5">
      <c r="A254">
        <v>15124</v>
      </c>
      <c r="B254" s="68">
        <v>5.4</v>
      </c>
      <c r="D254">
        <v>100322</v>
      </c>
      <c r="E254" t="s">
        <v>288</v>
      </c>
    </row>
    <row r="255" spans="1:5">
      <c r="A255">
        <v>16</v>
      </c>
      <c r="B255" s="68">
        <v>10</v>
      </c>
      <c r="D255">
        <v>100323</v>
      </c>
      <c r="E255" t="s">
        <v>288</v>
      </c>
    </row>
    <row r="256" spans="1:5">
      <c r="A256">
        <v>16111</v>
      </c>
      <c r="B256" s="68">
        <v>116.65</v>
      </c>
      <c r="D256">
        <v>100324</v>
      </c>
      <c r="E256" t="s">
        <v>288</v>
      </c>
    </row>
    <row r="257" spans="1:5">
      <c r="A257">
        <v>16112</v>
      </c>
      <c r="B257" s="68">
        <v>20.7</v>
      </c>
      <c r="D257">
        <v>100325</v>
      </c>
      <c r="E257" t="s">
        <v>288</v>
      </c>
    </row>
    <row r="258" spans="1:5">
      <c r="A258">
        <v>16113</v>
      </c>
      <c r="B258" s="68">
        <v>4.5</v>
      </c>
      <c r="D258">
        <v>100326</v>
      </c>
      <c r="E258" t="s">
        <v>288</v>
      </c>
    </row>
    <row r="259" spans="1:5">
      <c r="A259">
        <v>16114</v>
      </c>
      <c r="B259" s="68">
        <v>3.05</v>
      </c>
      <c r="D259">
        <v>100327</v>
      </c>
      <c r="E259" t="s">
        <v>288</v>
      </c>
    </row>
    <row r="260" spans="1:5">
      <c r="A260">
        <v>16131</v>
      </c>
      <c r="B260" s="68">
        <v>106.65</v>
      </c>
      <c r="D260">
        <v>100328</v>
      </c>
      <c r="E260" t="s">
        <v>288</v>
      </c>
    </row>
    <row r="261" spans="1:5">
      <c r="A261">
        <v>16132</v>
      </c>
      <c r="B261" s="68">
        <v>19.05</v>
      </c>
      <c r="D261">
        <v>100330</v>
      </c>
      <c r="E261" t="s">
        <v>288</v>
      </c>
    </row>
    <row r="262" spans="1:5">
      <c r="A262">
        <v>16133</v>
      </c>
      <c r="B262" s="68">
        <v>4.2</v>
      </c>
      <c r="D262">
        <v>100331</v>
      </c>
      <c r="E262" t="s">
        <v>288</v>
      </c>
    </row>
    <row r="263" spans="1:5">
      <c r="A263">
        <v>16134</v>
      </c>
      <c r="B263" s="68">
        <v>2.9</v>
      </c>
      <c r="D263">
        <v>100332</v>
      </c>
      <c r="E263" t="s">
        <v>302</v>
      </c>
    </row>
    <row r="264" spans="1:5">
      <c r="A264">
        <v>16211</v>
      </c>
      <c r="B264" s="68">
        <v>86.65</v>
      </c>
      <c r="D264">
        <v>100333</v>
      </c>
      <c r="E264" t="s">
        <v>302</v>
      </c>
    </row>
    <row r="265" spans="1:5">
      <c r="A265">
        <v>16214</v>
      </c>
      <c r="B265" s="68">
        <v>2.5499999999999998</v>
      </c>
      <c r="D265">
        <v>100334</v>
      </c>
      <c r="E265" t="s">
        <v>302</v>
      </c>
    </row>
    <row r="266" spans="1:5">
      <c r="A266">
        <v>16232</v>
      </c>
      <c r="B266" s="68">
        <v>14.05</v>
      </c>
      <c r="D266">
        <v>100335</v>
      </c>
      <c r="E266" t="s">
        <v>302</v>
      </c>
    </row>
    <row r="267" spans="1:5">
      <c r="A267">
        <v>16311</v>
      </c>
      <c r="B267" s="68">
        <v>94</v>
      </c>
      <c r="D267">
        <v>100336</v>
      </c>
      <c r="E267" t="s">
        <v>319</v>
      </c>
    </row>
    <row r="268" spans="1:5">
      <c r="A268">
        <v>16312</v>
      </c>
      <c r="B268" s="68">
        <v>16.95</v>
      </c>
      <c r="D268">
        <v>100337</v>
      </c>
      <c r="E268" t="s">
        <v>302</v>
      </c>
    </row>
    <row r="269" spans="1:5">
      <c r="A269">
        <v>16313</v>
      </c>
      <c r="B269" s="68">
        <v>3.85</v>
      </c>
      <c r="D269">
        <v>100338</v>
      </c>
      <c r="E269" t="s">
        <v>320</v>
      </c>
    </row>
    <row r="270" spans="1:5">
      <c r="A270">
        <v>16314</v>
      </c>
      <c r="B270" s="68">
        <v>2.7</v>
      </c>
      <c r="D270">
        <v>100339</v>
      </c>
      <c r="E270" t="s">
        <v>321</v>
      </c>
    </row>
    <row r="271" spans="1:5">
      <c r="A271">
        <v>16317</v>
      </c>
      <c r="B271" s="68">
        <v>2.0499999999999998</v>
      </c>
      <c r="D271">
        <v>100340</v>
      </c>
      <c r="E271" t="s">
        <v>322</v>
      </c>
    </row>
    <row r="272" spans="1:5">
      <c r="A272">
        <v>16321</v>
      </c>
      <c r="B272" s="68">
        <v>94</v>
      </c>
      <c r="D272">
        <v>100344</v>
      </c>
      <c r="E272" t="s">
        <v>316</v>
      </c>
    </row>
    <row r="273" spans="1:5">
      <c r="A273">
        <v>16322</v>
      </c>
      <c r="B273" s="68">
        <v>16.95</v>
      </c>
      <c r="D273">
        <v>100346</v>
      </c>
      <c r="E273" t="s">
        <v>323</v>
      </c>
    </row>
    <row r="274" spans="1:5">
      <c r="A274">
        <v>16323</v>
      </c>
      <c r="B274" s="68">
        <v>3.85</v>
      </c>
      <c r="D274">
        <v>100348</v>
      </c>
      <c r="E274" t="s">
        <v>316</v>
      </c>
    </row>
    <row r="275" spans="1:5">
      <c r="A275">
        <v>16324</v>
      </c>
      <c r="B275" s="68">
        <v>2.7</v>
      </c>
      <c r="D275">
        <v>100349</v>
      </c>
      <c r="E275" t="s">
        <v>298</v>
      </c>
    </row>
    <row r="276" spans="1:5">
      <c r="A276">
        <v>16331</v>
      </c>
      <c r="B276" s="68">
        <v>84</v>
      </c>
      <c r="D276">
        <v>100350</v>
      </c>
      <c r="E276" t="s">
        <v>288</v>
      </c>
    </row>
    <row r="277" spans="1:5">
      <c r="A277">
        <v>16332</v>
      </c>
      <c r="B277" s="68">
        <v>15.25</v>
      </c>
      <c r="D277">
        <v>100351</v>
      </c>
      <c r="E277" t="s">
        <v>288</v>
      </c>
    </row>
    <row r="278" spans="1:5">
      <c r="A278">
        <v>16334</v>
      </c>
      <c r="B278" s="68">
        <v>2.5</v>
      </c>
      <c r="D278">
        <v>100353</v>
      </c>
      <c r="E278" t="s">
        <v>288</v>
      </c>
    </row>
    <row r="279" spans="1:5">
      <c r="A279">
        <v>16341</v>
      </c>
      <c r="B279" s="68">
        <v>150.65</v>
      </c>
      <c r="D279">
        <v>100354</v>
      </c>
      <c r="E279" t="s">
        <v>288</v>
      </c>
    </row>
    <row r="280" spans="1:5">
      <c r="A280">
        <v>16342</v>
      </c>
      <c r="B280" s="68">
        <v>26.4</v>
      </c>
      <c r="D280">
        <v>100355</v>
      </c>
      <c r="E280" t="s">
        <v>288</v>
      </c>
    </row>
    <row r="281" spans="1:5">
      <c r="A281">
        <v>16421</v>
      </c>
      <c r="B281" s="68">
        <v>96.65</v>
      </c>
      <c r="D281">
        <v>100357</v>
      </c>
      <c r="E281" t="s">
        <v>288</v>
      </c>
    </row>
    <row r="282" spans="1:5">
      <c r="A282">
        <v>16422</v>
      </c>
      <c r="B282" s="68">
        <v>17.399999999999999</v>
      </c>
      <c r="D282">
        <v>100359</v>
      </c>
      <c r="E282" t="s">
        <v>324</v>
      </c>
    </row>
    <row r="283" spans="1:5">
      <c r="A283">
        <v>17</v>
      </c>
      <c r="B283" s="68">
        <v>0</v>
      </c>
      <c r="D283">
        <v>100360</v>
      </c>
      <c r="E283" t="s">
        <v>288</v>
      </c>
    </row>
    <row r="284" spans="1:5">
      <c r="A284">
        <v>17231</v>
      </c>
      <c r="B284" s="68">
        <v>458.35</v>
      </c>
      <c r="D284">
        <v>100361</v>
      </c>
      <c r="E284" t="s">
        <v>306</v>
      </c>
    </row>
    <row r="285" spans="1:5">
      <c r="A285">
        <v>17232</v>
      </c>
      <c r="B285" s="68">
        <v>92.95</v>
      </c>
      <c r="D285">
        <v>100362</v>
      </c>
      <c r="E285" t="s">
        <v>286</v>
      </c>
    </row>
    <row r="286" spans="1:5">
      <c r="A286">
        <v>17234</v>
      </c>
      <c r="B286" s="68">
        <v>10.3</v>
      </c>
      <c r="D286">
        <v>100363</v>
      </c>
      <c r="E286" t="s">
        <v>288</v>
      </c>
    </row>
    <row r="287" spans="1:5">
      <c r="A287">
        <v>17235</v>
      </c>
      <c r="B287" s="68">
        <v>1008.35</v>
      </c>
      <c r="D287">
        <v>100364</v>
      </c>
      <c r="E287" t="s">
        <v>288</v>
      </c>
    </row>
    <row r="288" spans="1:5">
      <c r="A288">
        <v>17331</v>
      </c>
      <c r="B288" s="68">
        <v>355.55</v>
      </c>
      <c r="D288">
        <v>100365</v>
      </c>
      <c r="E288" t="s">
        <v>288</v>
      </c>
    </row>
    <row r="289" spans="1:5">
      <c r="A289">
        <v>17332</v>
      </c>
      <c r="B289" s="68">
        <v>72.400000000000006</v>
      </c>
      <c r="D289">
        <v>100366</v>
      </c>
      <c r="E289" t="s">
        <v>288</v>
      </c>
    </row>
    <row r="290" spans="1:5">
      <c r="A290">
        <v>17334</v>
      </c>
      <c r="B290" s="68">
        <v>8.1999999999999993</v>
      </c>
      <c r="D290">
        <v>100367</v>
      </c>
      <c r="E290" t="s">
        <v>288</v>
      </c>
    </row>
    <row r="291" spans="1:5">
      <c r="A291">
        <v>17335</v>
      </c>
      <c r="B291" s="68">
        <v>782.2</v>
      </c>
      <c r="D291">
        <v>100368</v>
      </c>
      <c r="E291" t="s">
        <v>288</v>
      </c>
    </row>
    <row r="292" spans="1:5">
      <c r="A292">
        <v>17411</v>
      </c>
      <c r="B292" s="68">
        <v>561.1</v>
      </c>
      <c r="D292">
        <v>100369</v>
      </c>
      <c r="E292" t="s">
        <v>288</v>
      </c>
    </row>
    <row r="293" spans="1:5">
      <c r="A293">
        <v>17412</v>
      </c>
      <c r="B293" s="68">
        <v>113.5</v>
      </c>
      <c r="D293">
        <v>100370</v>
      </c>
      <c r="E293" t="s">
        <v>288</v>
      </c>
    </row>
    <row r="294" spans="1:5">
      <c r="A294">
        <v>17414</v>
      </c>
      <c r="B294" s="68">
        <v>12.35</v>
      </c>
      <c r="D294">
        <v>100371</v>
      </c>
      <c r="E294" t="s">
        <v>288</v>
      </c>
    </row>
    <row r="295" spans="1:5">
      <c r="A295">
        <v>17431</v>
      </c>
      <c r="B295" s="68">
        <v>561.1</v>
      </c>
      <c r="D295">
        <v>100372</v>
      </c>
      <c r="E295" t="s">
        <v>288</v>
      </c>
    </row>
    <row r="296" spans="1:5">
      <c r="A296">
        <v>17432</v>
      </c>
      <c r="B296" s="68">
        <v>113.5</v>
      </c>
      <c r="D296">
        <v>100373</v>
      </c>
      <c r="E296" t="s">
        <v>266</v>
      </c>
    </row>
    <row r="297" spans="1:5">
      <c r="A297">
        <v>17434</v>
      </c>
      <c r="B297" s="68">
        <v>12.35</v>
      </c>
      <c r="D297">
        <v>100374</v>
      </c>
      <c r="E297" t="s">
        <v>288</v>
      </c>
    </row>
    <row r="298" spans="1:5">
      <c r="A298">
        <v>17441</v>
      </c>
      <c r="B298" s="68">
        <v>522.20000000000005</v>
      </c>
      <c r="D298">
        <v>100375</v>
      </c>
      <c r="E298" t="s">
        <v>266</v>
      </c>
    </row>
    <row r="299" spans="1:5">
      <c r="A299">
        <v>17442</v>
      </c>
      <c r="B299" s="68">
        <v>105.7</v>
      </c>
      <c r="D299">
        <v>100376</v>
      </c>
      <c r="E299" t="s">
        <v>266</v>
      </c>
    </row>
    <row r="300" spans="1:5">
      <c r="A300">
        <v>17511</v>
      </c>
      <c r="B300" s="68">
        <v>172.2</v>
      </c>
      <c r="D300">
        <v>100377</v>
      </c>
      <c r="E300" t="s">
        <v>266</v>
      </c>
    </row>
    <row r="301" spans="1:5">
      <c r="A301">
        <v>17512</v>
      </c>
      <c r="B301" s="68">
        <v>35.700000000000003</v>
      </c>
      <c r="D301">
        <v>100378</v>
      </c>
      <c r="E301" t="s">
        <v>288</v>
      </c>
    </row>
    <row r="302" spans="1:5">
      <c r="A302">
        <v>17513</v>
      </c>
      <c r="B302" s="68">
        <v>7.15</v>
      </c>
      <c r="D302">
        <v>100380</v>
      </c>
      <c r="E302" t="s">
        <v>288</v>
      </c>
    </row>
    <row r="303" spans="1:5">
      <c r="A303">
        <v>17514</v>
      </c>
      <c r="B303" s="68">
        <v>4.55</v>
      </c>
      <c r="D303">
        <v>100382</v>
      </c>
      <c r="E303" t="s">
        <v>288</v>
      </c>
    </row>
    <row r="304" spans="1:5">
      <c r="A304">
        <v>17531</v>
      </c>
      <c r="B304" s="68">
        <v>180.3</v>
      </c>
      <c r="D304">
        <v>100384</v>
      </c>
      <c r="E304" t="s">
        <v>288</v>
      </c>
    </row>
    <row r="305" spans="1:5">
      <c r="A305">
        <v>17532</v>
      </c>
      <c r="B305" s="68">
        <v>34.049999999999997</v>
      </c>
      <c r="D305">
        <v>100386</v>
      </c>
      <c r="E305" t="s">
        <v>288</v>
      </c>
    </row>
    <row r="306" spans="1:5">
      <c r="A306">
        <v>17533</v>
      </c>
      <c r="B306" s="68">
        <v>6.85</v>
      </c>
      <c r="D306">
        <v>100388</v>
      </c>
      <c r="E306" t="s">
        <v>288</v>
      </c>
    </row>
    <row r="307" spans="1:5">
      <c r="A307">
        <v>17534</v>
      </c>
      <c r="B307" s="68">
        <v>4.4000000000000004</v>
      </c>
      <c r="D307">
        <v>100390</v>
      </c>
      <c r="E307" t="s">
        <v>288</v>
      </c>
    </row>
    <row r="308" spans="1:5">
      <c r="A308">
        <v>17535</v>
      </c>
      <c r="B308" s="68">
        <v>360.55</v>
      </c>
      <c r="D308">
        <v>100391</v>
      </c>
      <c r="E308" t="s">
        <v>288</v>
      </c>
    </row>
    <row r="309" spans="1:5">
      <c r="A309">
        <v>17611</v>
      </c>
      <c r="B309" s="68">
        <v>336.1</v>
      </c>
      <c r="D309">
        <v>100393</v>
      </c>
      <c r="E309" t="s">
        <v>288</v>
      </c>
    </row>
    <row r="310" spans="1:5">
      <c r="A310">
        <v>17612</v>
      </c>
      <c r="B310" s="68">
        <v>68.5</v>
      </c>
      <c r="D310">
        <v>100395</v>
      </c>
      <c r="E310" t="s">
        <v>288</v>
      </c>
    </row>
    <row r="311" spans="1:5">
      <c r="A311">
        <v>17614</v>
      </c>
      <c r="B311" s="68">
        <v>7.65</v>
      </c>
      <c r="D311">
        <v>100396</v>
      </c>
      <c r="E311" t="s">
        <v>288</v>
      </c>
    </row>
    <row r="312" spans="1:5">
      <c r="A312">
        <v>17631</v>
      </c>
      <c r="B312" s="68">
        <v>360.55</v>
      </c>
      <c r="D312">
        <v>100397</v>
      </c>
      <c r="E312" t="s">
        <v>288</v>
      </c>
    </row>
    <row r="313" spans="1:5">
      <c r="A313">
        <v>17632</v>
      </c>
      <c r="B313" s="68">
        <v>66.8</v>
      </c>
      <c r="D313">
        <v>100398</v>
      </c>
      <c r="E313" t="s">
        <v>295</v>
      </c>
    </row>
    <row r="314" spans="1:5">
      <c r="A314">
        <v>17634</v>
      </c>
      <c r="B314" s="68">
        <v>7.65</v>
      </c>
      <c r="D314">
        <v>100400</v>
      </c>
      <c r="E314" t="s">
        <v>325</v>
      </c>
    </row>
    <row r="315" spans="1:5">
      <c r="A315">
        <v>17635</v>
      </c>
      <c r="B315" s="68">
        <v>721.1</v>
      </c>
      <c r="D315">
        <v>100401</v>
      </c>
      <c r="E315" t="s">
        <v>326</v>
      </c>
    </row>
    <row r="316" spans="1:5">
      <c r="A316">
        <v>17731</v>
      </c>
      <c r="B316" s="68">
        <v>425</v>
      </c>
      <c r="D316">
        <v>100402</v>
      </c>
      <c r="E316" t="s">
        <v>287</v>
      </c>
    </row>
    <row r="317" spans="1:5">
      <c r="A317">
        <v>17732</v>
      </c>
      <c r="B317" s="68">
        <v>86.25</v>
      </c>
      <c r="D317">
        <v>100403</v>
      </c>
      <c r="E317" t="s">
        <v>286</v>
      </c>
    </row>
    <row r="318" spans="1:5">
      <c r="A318">
        <v>17734</v>
      </c>
      <c r="B318" s="68">
        <v>12.4</v>
      </c>
      <c r="D318">
        <v>100404</v>
      </c>
      <c r="E318" t="s">
        <v>288</v>
      </c>
    </row>
    <row r="319" spans="1:5">
      <c r="A319">
        <v>17811</v>
      </c>
      <c r="B319" s="68">
        <v>105</v>
      </c>
      <c r="D319">
        <v>100405</v>
      </c>
      <c r="E319" t="s">
        <v>288</v>
      </c>
    </row>
    <row r="320" spans="1:5">
      <c r="A320">
        <v>17812</v>
      </c>
      <c r="B320" s="68">
        <v>16.25</v>
      </c>
      <c r="D320">
        <v>100406</v>
      </c>
      <c r="E320" t="s">
        <v>288</v>
      </c>
    </row>
    <row r="321" spans="1:5">
      <c r="A321">
        <v>17813</v>
      </c>
      <c r="B321" s="68">
        <v>3.75</v>
      </c>
      <c r="D321">
        <v>100407</v>
      </c>
      <c r="E321" t="s">
        <v>288</v>
      </c>
    </row>
    <row r="322" spans="1:5">
      <c r="A322">
        <v>17814</v>
      </c>
      <c r="B322" s="68">
        <v>2.6</v>
      </c>
      <c r="D322">
        <v>100408</v>
      </c>
      <c r="E322" t="s">
        <v>298</v>
      </c>
    </row>
    <row r="323" spans="1:5">
      <c r="A323">
        <v>17831</v>
      </c>
      <c r="B323" s="68">
        <v>319.45</v>
      </c>
      <c r="D323">
        <v>100409</v>
      </c>
      <c r="E323" t="s">
        <v>298</v>
      </c>
    </row>
    <row r="324" spans="1:5">
      <c r="A324">
        <v>17911</v>
      </c>
      <c r="B324" s="68">
        <v>86.65</v>
      </c>
      <c r="D324">
        <v>100410</v>
      </c>
      <c r="E324" t="s">
        <v>288</v>
      </c>
    </row>
    <row r="325" spans="1:5">
      <c r="A325">
        <v>17912</v>
      </c>
      <c r="B325" s="68">
        <v>15.7</v>
      </c>
      <c r="D325">
        <v>100411</v>
      </c>
      <c r="E325" t="s">
        <v>288</v>
      </c>
    </row>
    <row r="326" spans="1:5">
      <c r="A326">
        <v>17913</v>
      </c>
      <c r="B326" s="68">
        <v>3.65</v>
      </c>
      <c r="D326">
        <v>100412</v>
      </c>
      <c r="E326" t="s">
        <v>327</v>
      </c>
    </row>
    <row r="327" spans="1:5">
      <c r="A327">
        <v>17914</v>
      </c>
      <c r="B327" s="68">
        <v>2.5499999999999998</v>
      </c>
      <c r="D327">
        <v>100413</v>
      </c>
      <c r="E327" t="s">
        <v>321</v>
      </c>
    </row>
    <row r="328" spans="1:5">
      <c r="A328">
        <v>17915</v>
      </c>
      <c r="B328" s="68">
        <v>0</v>
      </c>
      <c r="D328">
        <v>100414</v>
      </c>
      <c r="E328" t="s">
        <v>288</v>
      </c>
    </row>
    <row r="329" spans="1:5">
      <c r="A329">
        <v>17921</v>
      </c>
      <c r="B329" s="68">
        <v>86.65</v>
      </c>
      <c r="D329">
        <v>100415</v>
      </c>
      <c r="E329" t="s">
        <v>288</v>
      </c>
    </row>
    <row r="330" spans="1:5">
      <c r="A330">
        <v>17922</v>
      </c>
      <c r="B330" s="68">
        <v>15.7</v>
      </c>
      <c r="D330">
        <v>100416</v>
      </c>
      <c r="E330" t="s">
        <v>298</v>
      </c>
    </row>
    <row r="331" spans="1:5">
      <c r="A331">
        <v>17923</v>
      </c>
      <c r="B331" s="68">
        <v>3.65</v>
      </c>
      <c r="D331">
        <v>100418</v>
      </c>
      <c r="E331" t="s">
        <v>288</v>
      </c>
    </row>
    <row r="332" spans="1:5">
      <c r="A332">
        <v>17924</v>
      </c>
      <c r="B332" s="68">
        <v>0</v>
      </c>
      <c r="D332">
        <v>100421</v>
      </c>
      <c r="E332" t="s">
        <v>288</v>
      </c>
    </row>
    <row r="333" spans="1:5">
      <c r="A333">
        <v>17931</v>
      </c>
      <c r="B333" s="68">
        <v>69.45</v>
      </c>
      <c r="D333">
        <v>100422</v>
      </c>
      <c r="E333" t="s">
        <v>298</v>
      </c>
    </row>
    <row r="334" spans="1:5">
      <c r="A334">
        <v>17932</v>
      </c>
      <c r="B334" s="68">
        <v>14.05</v>
      </c>
      <c r="D334">
        <v>100423</v>
      </c>
      <c r="E334" t="s">
        <v>324</v>
      </c>
    </row>
    <row r="335" spans="1:5">
      <c r="A335">
        <v>17933</v>
      </c>
      <c r="B335" s="68">
        <v>3.35</v>
      </c>
      <c r="D335">
        <v>100425</v>
      </c>
      <c r="E335" t="s">
        <v>288</v>
      </c>
    </row>
    <row r="336" spans="1:5">
      <c r="A336">
        <v>17934</v>
      </c>
      <c r="B336" s="68">
        <v>2.4</v>
      </c>
      <c r="D336">
        <v>100426</v>
      </c>
      <c r="E336" t="s">
        <v>288</v>
      </c>
    </row>
    <row r="337" spans="1:5">
      <c r="A337">
        <v>17935</v>
      </c>
      <c r="B337" s="68">
        <v>127.8</v>
      </c>
      <c r="D337">
        <v>100427</v>
      </c>
      <c r="E337" t="s">
        <v>288</v>
      </c>
    </row>
    <row r="338" spans="1:5">
      <c r="A338">
        <v>18</v>
      </c>
      <c r="B338" s="68">
        <v>0</v>
      </c>
      <c r="D338">
        <v>100428</v>
      </c>
      <c r="E338" t="s">
        <v>328</v>
      </c>
    </row>
    <row r="339" spans="1:5">
      <c r="A339">
        <v>18211</v>
      </c>
      <c r="B339" s="68">
        <v>263.89999999999998</v>
      </c>
      <c r="D339">
        <v>100432</v>
      </c>
      <c r="E339" t="s">
        <v>305</v>
      </c>
    </row>
    <row r="340" spans="1:5">
      <c r="A340">
        <v>18212</v>
      </c>
      <c r="B340" s="68">
        <v>54.05</v>
      </c>
      <c r="D340">
        <v>100433</v>
      </c>
      <c r="E340" t="s">
        <v>286</v>
      </c>
    </row>
    <row r="341" spans="1:5">
      <c r="A341">
        <v>18213</v>
      </c>
      <c r="B341" s="68">
        <v>8.6999999999999993</v>
      </c>
      <c r="D341">
        <v>100434</v>
      </c>
      <c r="E341" t="s">
        <v>292</v>
      </c>
    </row>
    <row r="342" spans="1:5">
      <c r="A342">
        <v>18214</v>
      </c>
      <c r="B342" s="68">
        <v>6.4</v>
      </c>
      <c r="D342">
        <v>100435</v>
      </c>
      <c r="E342" t="s">
        <v>293</v>
      </c>
    </row>
    <row r="343" spans="1:5">
      <c r="A343">
        <v>18311</v>
      </c>
      <c r="B343" s="68">
        <v>133.35</v>
      </c>
      <c r="D343">
        <v>100436</v>
      </c>
      <c r="E343" t="s">
        <v>288</v>
      </c>
    </row>
    <row r="344" spans="1:5">
      <c r="A344">
        <v>18312</v>
      </c>
      <c r="B344" s="68">
        <v>27.95</v>
      </c>
      <c r="D344">
        <v>100437</v>
      </c>
      <c r="E344" t="s">
        <v>288</v>
      </c>
    </row>
    <row r="345" spans="1:5">
      <c r="A345">
        <v>18313</v>
      </c>
      <c r="B345" s="68">
        <v>5.8</v>
      </c>
      <c r="D345">
        <v>100438</v>
      </c>
      <c r="E345">
        <v>1</v>
      </c>
    </row>
    <row r="346" spans="1:5">
      <c r="A346">
        <v>18314</v>
      </c>
      <c r="B346" s="68">
        <v>3.8</v>
      </c>
      <c r="D346">
        <v>100439</v>
      </c>
      <c r="E346" t="s">
        <v>298</v>
      </c>
    </row>
    <row r="347" spans="1:5">
      <c r="A347">
        <v>18412</v>
      </c>
      <c r="B347" s="68">
        <v>12.4</v>
      </c>
      <c r="D347">
        <v>100440</v>
      </c>
      <c r="E347" t="s">
        <v>311</v>
      </c>
    </row>
    <row r="348" spans="1:5">
      <c r="A348">
        <v>1862</v>
      </c>
      <c r="B348" s="68">
        <v>45.9</v>
      </c>
      <c r="D348">
        <v>100449</v>
      </c>
      <c r="E348" t="s">
        <v>288</v>
      </c>
    </row>
    <row r="349" spans="1:5">
      <c r="A349" t="s">
        <v>595</v>
      </c>
      <c r="B349" s="68">
        <v>1.5</v>
      </c>
      <c r="D349">
        <v>100450</v>
      </c>
      <c r="E349" t="s">
        <v>288</v>
      </c>
    </row>
    <row r="350" spans="1:5">
      <c r="A350">
        <v>1869</v>
      </c>
      <c r="B350" s="68">
        <v>36.700000000000003</v>
      </c>
      <c r="D350">
        <v>100451</v>
      </c>
      <c r="E350" t="s">
        <v>288</v>
      </c>
    </row>
    <row r="351" spans="1:5">
      <c r="A351" t="s">
        <v>596</v>
      </c>
      <c r="B351" s="68">
        <v>2.5</v>
      </c>
      <c r="D351">
        <v>100452</v>
      </c>
      <c r="E351" t="s">
        <v>290</v>
      </c>
    </row>
    <row r="352" spans="1:5">
      <c r="A352">
        <v>1871</v>
      </c>
      <c r="B352" s="68">
        <v>36.700000000000003</v>
      </c>
      <c r="D352">
        <v>100453</v>
      </c>
      <c r="E352" t="s">
        <v>290</v>
      </c>
    </row>
    <row r="353" spans="1:5">
      <c r="A353" t="s">
        <v>597</v>
      </c>
      <c r="B353" s="68">
        <v>2.5</v>
      </c>
      <c r="D353">
        <v>100454</v>
      </c>
      <c r="E353" t="s">
        <v>298</v>
      </c>
    </row>
    <row r="354" spans="1:5">
      <c r="A354">
        <v>1873</v>
      </c>
      <c r="B354" s="68">
        <v>48.95</v>
      </c>
      <c r="D354">
        <v>100455</v>
      </c>
      <c r="E354" t="s">
        <v>298</v>
      </c>
    </row>
    <row r="355" spans="1:5">
      <c r="A355" t="s">
        <v>598</v>
      </c>
      <c r="B355" s="68">
        <v>2</v>
      </c>
      <c r="D355">
        <v>100456</v>
      </c>
      <c r="E355" t="s">
        <v>298</v>
      </c>
    </row>
    <row r="356" spans="1:5">
      <c r="A356">
        <v>1892</v>
      </c>
      <c r="B356" s="68">
        <v>50</v>
      </c>
      <c r="D356">
        <v>100457</v>
      </c>
      <c r="E356" t="s">
        <v>298</v>
      </c>
    </row>
    <row r="357" spans="1:5">
      <c r="A357" t="s">
        <v>599</v>
      </c>
      <c r="B357" s="68">
        <v>0.75</v>
      </c>
      <c r="D357">
        <v>100458</v>
      </c>
      <c r="E357" t="s">
        <v>298</v>
      </c>
    </row>
    <row r="358" spans="1:5">
      <c r="A358">
        <v>1898</v>
      </c>
      <c r="B358" s="68">
        <v>34.4</v>
      </c>
      <c r="D358">
        <v>100459</v>
      </c>
      <c r="E358" t="s">
        <v>298</v>
      </c>
    </row>
    <row r="359" spans="1:5">
      <c r="A359" t="s">
        <v>600</v>
      </c>
      <c r="B359" s="68">
        <v>2.5</v>
      </c>
      <c r="D359">
        <v>100460</v>
      </c>
      <c r="E359" t="s">
        <v>298</v>
      </c>
    </row>
    <row r="360" spans="1:5">
      <c r="A360">
        <v>19</v>
      </c>
      <c r="B360" s="68">
        <v>0</v>
      </c>
      <c r="D360">
        <v>100461</v>
      </c>
      <c r="E360" t="s">
        <v>298</v>
      </c>
    </row>
    <row r="361" spans="1:5">
      <c r="A361">
        <v>19111</v>
      </c>
      <c r="B361" s="68">
        <v>191.65</v>
      </c>
      <c r="D361">
        <v>100462</v>
      </c>
      <c r="E361" t="s">
        <v>298</v>
      </c>
    </row>
    <row r="362" spans="1:5">
      <c r="A362">
        <v>19112</v>
      </c>
      <c r="B362" s="68">
        <v>39.6</v>
      </c>
      <c r="D362">
        <v>100463</v>
      </c>
      <c r="E362" t="s">
        <v>298</v>
      </c>
    </row>
    <row r="363" spans="1:5">
      <c r="A363">
        <v>19113</v>
      </c>
      <c r="B363" s="68">
        <v>7.8</v>
      </c>
      <c r="D363">
        <v>100464</v>
      </c>
      <c r="E363" t="s">
        <v>298</v>
      </c>
    </row>
    <row r="364" spans="1:5">
      <c r="A364">
        <v>19114</v>
      </c>
      <c r="B364" s="68">
        <v>4.95</v>
      </c>
      <c r="D364">
        <v>100465</v>
      </c>
      <c r="E364" t="s">
        <v>298</v>
      </c>
    </row>
    <row r="365" spans="1:5">
      <c r="A365">
        <v>19141</v>
      </c>
      <c r="B365" s="68">
        <v>163.9</v>
      </c>
      <c r="D365">
        <v>100466</v>
      </c>
      <c r="E365" t="s">
        <v>306</v>
      </c>
    </row>
    <row r="366" spans="1:5">
      <c r="A366">
        <v>19142</v>
      </c>
      <c r="B366" s="68">
        <v>34.049999999999997</v>
      </c>
      <c r="D366">
        <v>100467</v>
      </c>
      <c r="E366" t="s">
        <v>329</v>
      </c>
    </row>
    <row r="367" spans="1:5">
      <c r="A367">
        <v>19143</v>
      </c>
      <c r="B367" s="68">
        <v>6.85</v>
      </c>
      <c r="D367">
        <v>100472</v>
      </c>
      <c r="E367" t="s">
        <v>298</v>
      </c>
    </row>
    <row r="368" spans="1:5">
      <c r="A368">
        <v>19144</v>
      </c>
      <c r="B368" s="68">
        <v>4.4000000000000004</v>
      </c>
      <c r="D368">
        <v>100473</v>
      </c>
      <c r="E368" t="s">
        <v>298</v>
      </c>
    </row>
    <row r="369" spans="1:5">
      <c r="A369">
        <v>19151</v>
      </c>
      <c r="B369" s="68">
        <v>66.45</v>
      </c>
      <c r="D369">
        <v>100474</v>
      </c>
      <c r="E369" t="s">
        <v>297</v>
      </c>
    </row>
    <row r="370" spans="1:5">
      <c r="A370">
        <v>19152</v>
      </c>
      <c r="B370" s="68">
        <v>34.5</v>
      </c>
      <c r="D370">
        <v>100478</v>
      </c>
      <c r="E370" t="s">
        <v>298</v>
      </c>
    </row>
    <row r="371" spans="1:5">
      <c r="A371">
        <v>19153</v>
      </c>
      <c r="B371" s="68">
        <v>6.95</v>
      </c>
      <c r="D371">
        <v>100479</v>
      </c>
      <c r="E371" t="s">
        <v>298</v>
      </c>
    </row>
    <row r="372" spans="1:5">
      <c r="A372">
        <v>19154</v>
      </c>
      <c r="B372" s="68">
        <v>4.45</v>
      </c>
      <c r="D372">
        <v>100481</v>
      </c>
      <c r="E372" t="s">
        <v>288</v>
      </c>
    </row>
    <row r="373" spans="1:5">
      <c r="A373">
        <v>19171</v>
      </c>
      <c r="B373" s="68">
        <v>166.65</v>
      </c>
      <c r="D373">
        <v>100482</v>
      </c>
      <c r="E373" t="s">
        <v>288</v>
      </c>
    </row>
    <row r="374" spans="1:5">
      <c r="A374">
        <v>19172</v>
      </c>
      <c r="B374" s="68">
        <v>34.6</v>
      </c>
      <c r="D374">
        <v>100483</v>
      </c>
      <c r="E374" t="s">
        <v>288</v>
      </c>
    </row>
    <row r="375" spans="1:5">
      <c r="A375">
        <v>19173</v>
      </c>
      <c r="B375" s="68">
        <v>6.95</v>
      </c>
      <c r="D375">
        <v>100484</v>
      </c>
      <c r="E375" t="s">
        <v>288</v>
      </c>
    </row>
    <row r="376" spans="1:5">
      <c r="A376">
        <v>19174</v>
      </c>
      <c r="B376" s="68">
        <v>4.3499999999999996</v>
      </c>
      <c r="D376">
        <v>100485</v>
      </c>
      <c r="E376" t="s">
        <v>288</v>
      </c>
    </row>
    <row r="377" spans="1:5">
      <c r="A377">
        <v>19181</v>
      </c>
      <c r="B377" s="68">
        <v>96.8</v>
      </c>
      <c r="D377">
        <v>100486</v>
      </c>
      <c r="E377" t="s">
        <v>288</v>
      </c>
    </row>
    <row r="378" spans="1:5">
      <c r="A378">
        <v>19182</v>
      </c>
      <c r="B378" s="68">
        <v>38.5</v>
      </c>
      <c r="D378">
        <v>100487</v>
      </c>
      <c r="E378" t="s">
        <v>288</v>
      </c>
    </row>
    <row r="379" spans="1:5">
      <c r="A379">
        <v>19183</v>
      </c>
      <c r="B379" s="68">
        <v>7.65</v>
      </c>
      <c r="D379">
        <v>100488</v>
      </c>
      <c r="E379" t="s">
        <v>288</v>
      </c>
    </row>
    <row r="380" spans="1:5">
      <c r="A380">
        <v>19184</v>
      </c>
      <c r="B380" s="68">
        <v>4.8499999999999996</v>
      </c>
      <c r="D380">
        <v>100489</v>
      </c>
      <c r="E380" t="s">
        <v>288</v>
      </c>
    </row>
    <row r="381" spans="1:5">
      <c r="A381">
        <v>19191</v>
      </c>
      <c r="B381" s="68">
        <v>88.65</v>
      </c>
      <c r="D381">
        <v>100490</v>
      </c>
      <c r="E381" t="s">
        <v>288</v>
      </c>
    </row>
    <row r="382" spans="1:5">
      <c r="A382">
        <v>19192</v>
      </c>
      <c r="B382" s="68">
        <v>22.4</v>
      </c>
      <c r="D382">
        <v>100491</v>
      </c>
      <c r="E382" t="s">
        <v>288</v>
      </c>
    </row>
    <row r="383" spans="1:5">
      <c r="A383">
        <v>19193</v>
      </c>
      <c r="B383" s="68">
        <v>4.8</v>
      </c>
      <c r="D383">
        <v>100492</v>
      </c>
      <c r="E383" t="s">
        <v>288</v>
      </c>
    </row>
    <row r="384" spans="1:5">
      <c r="A384">
        <v>19194</v>
      </c>
      <c r="B384" s="68">
        <v>3.2</v>
      </c>
      <c r="D384">
        <v>100493</v>
      </c>
      <c r="E384" t="s">
        <v>288</v>
      </c>
    </row>
    <row r="385" spans="1:5">
      <c r="A385">
        <v>19231</v>
      </c>
      <c r="B385" s="68">
        <v>168.45</v>
      </c>
      <c r="D385">
        <v>100494</v>
      </c>
      <c r="E385" t="s">
        <v>288</v>
      </c>
    </row>
    <row r="386" spans="1:5">
      <c r="A386">
        <v>19232</v>
      </c>
      <c r="B386" s="68">
        <v>43.4</v>
      </c>
      <c r="D386">
        <v>100495</v>
      </c>
      <c r="E386" t="s">
        <v>288</v>
      </c>
    </row>
    <row r="387" spans="1:5">
      <c r="A387">
        <v>19233</v>
      </c>
      <c r="B387" s="68">
        <v>7.45</v>
      </c>
      <c r="D387">
        <v>100496</v>
      </c>
      <c r="E387" t="s">
        <v>288</v>
      </c>
    </row>
    <row r="388" spans="1:5">
      <c r="A388">
        <v>19234</v>
      </c>
      <c r="B388" s="68">
        <v>5.3</v>
      </c>
      <c r="D388">
        <v>100497</v>
      </c>
      <c r="E388" t="s">
        <v>288</v>
      </c>
    </row>
    <row r="389" spans="1:5">
      <c r="A389">
        <v>19331</v>
      </c>
      <c r="B389" s="68">
        <v>220</v>
      </c>
      <c r="D389">
        <v>100498</v>
      </c>
      <c r="E389" t="s">
        <v>299</v>
      </c>
    </row>
    <row r="390" spans="1:5">
      <c r="A390">
        <v>19332</v>
      </c>
      <c r="B390" s="68">
        <v>56.25</v>
      </c>
      <c r="D390">
        <v>100499</v>
      </c>
      <c r="E390" t="s">
        <v>305</v>
      </c>
    </row>
    <row r="391" spans="1:5">
      <c r="A391">
        <v>19333</v>
      </c>
      <c r="B391" s="68">
        <v>9.35</v>
      </c>
      <c r="D391">
        <v>100501</v>
      </c>
      <c r="E391" t="s">
        <v>288</v>
      </c>
    </row>
    <row r="392" spans="1:5">
      <c r="A392">
        <v>19334</v>
      </c>
      <c r="B392" s="68">
        <v>6.6</v>
      </c>
      <c r="D392">
        <v>100505</v>
      </c>
      <c r="E392" t="s">
        <v>288</v>
      </c>
    </row>
    <row r="393" spans="1:5">
      <c r="A393">
        <v>19381</v>
      </c>
      <c r="B393" s="68">
        <v>293.35000000000002</v>
      </c>
      <c r="D393">
        <v>100508</v>
      </c>
      <c r="E393" t="s">
        <v>293</v>
      </c>
    </row>
    <row r="394" spans="1:5">
      <c r="A394">
        <v>19382</v>
      </c>
      <c r="B394" s="68">
        <v>59.95</v>
      </c>
      <c r="D394">
        <v>100517</v>
      </c>
      <c r="E394" t="s">
        <v>288</v>
      </c>
    </row>
    <row r="395" spans="1:5">
      <c r="A395">
        <v>19383</v>
      </c>
      <c r="B395" s="68">
        <v>9.9</v>
      </c>
      <c r="D395">
        <v>100518</v>
      </c>
      <c r="E395" t="s">
        <v>288</v>
      </c>
    </row>
    <row r="396" spans="1:5">
      <c r="A396">
        <v>19384</v>
      </c>
      <c r="B396" s="68">
        <v>7</v>
      </c>
      <c r="D396">
        <v>100519</v>
      </c>
      <c r="E396" t="s">
        <v>288</v>
      </c>
    </row>
    <row r="397" spans="1:5">
      <c r="A397">
        <v>19441</v>
      </c>
      <c r="B397" s="68">
        <v>133.35</v>
      </c>
      <c r="D397">
        <v>100520</v>
      </c>
      <c r="E397" t="s">
        <v>299</v>
      </c>
    </row>
    <row r="398" spans="1:5">
      <c r="A398">
        <v>19442</v>
      </c>
      <c r="B398" s="68">
        <v>23.5</v>
      </c>
      <c r="D398">
        <v>100521</v>
      </c>
      <c r="E398" t="s">
        <v>286</v>
      </c>
    </row>
    <row r="399" spans="1:5">
      <c r="A399">
        <v>19443</v>
      </c>
      <c r="B399" s="68">
        <v>5.05</v>
      </c>
      <c r="D399">
        <v>100522</v>
      </c>
      <c r="E399" t="s">
        <v>293</v>
      </c>
    </row>
    <row r="400" spans="1:5">
      <c r="A400">
        <v>19444</v>
      </c>
      <c r="B400" s="68">
        <v>3.35</v>
      </c>
      <c r="D400">
        <v>100523</v>
      </c>
      <c r="E400" t="s">
        <v>299</v>
      </c>
    </row>
    <row r="401" spans="1:5">
      <c r="A401">
        <v>19451</v>
      </c>
      <c r="B401" s="68">
        <v>123.35</v>
      </c>
      <c r="D401">
        <v>100524</v>
      </c>
      <c r="E401" t="s">
        <v>286</v>
      </c>
    </row>
    <row r="402" spans="1:5">
      <c r="A402">
        <v>19452</v>
      </c>
      <c r="B402" s="68">
        <v>21.8</v>
      </c>
      <c r="D402">
        <v>100526</v>
      </c>
      <c r="E402" t="s">
        <v>299</v>
      </c>
    </row>
    <row r="403" spans="1:5">
      <c r="A403">
        <v>19453</v>
      </c>
      <c r="B403" s="68">
        <v>4.7</v>
      </c>
      <c r="D403">
        <v>100527</v>
      </c>
      <c r="E403" t="s">
        <v>286</v>
      </c>
    </row>
    <row r="404" spans="1:5">
      <c r="A404">
        <v>19454</v>
      </c>
      <c r="B404" s="68">
        <v>3.15</v>
      </c>
      <c r="D404">
        <v>100528</v>
      </c>
      <c r="E404" t="s">
        <v>293</v>
      </c>
    </row>
    <row r="405" spans="1:5">
      <c r="A405">
        <v>19461</v>
      </c>
      <c r="B405" s="68">
        <v>143.75</v>
      </c>
      <c r="D405">
        <v>100529</v>
      </c>
      <c r="E405" t="s">
        <v>288</v>
      </c>
    </row>
    <row r="406" spans="1:5">
      <c r="A406">
        <v>19481</v>
      </c>
      <c r="B406" s="68">
        <v>67.650000000000006</v>
      </c>
      <c r="D406">
        <v>100530</v>
      </c>
      <c r="E406" t="s">
        <v>288</v>
      </c>
    </row>
    <row r="407" spans="1:5">
      <c r="A407">
        <v>19482</v>
      </c>
      <c r="B407" s="68">
        <v>17.399999999999999</v>
      </c>
      <c r="D407">
        <v>100531</v>
      </c>
      <c r="E407" t="s">
        <v>330</v>
      </c>
    </row>
    <row r="408" spans="1:5">
      <c r="A408">
        <v>19483</v>
      </c>
      <c r="B408" s="68">
        <v>3.95</v>
      </c>
      <c r="D408">
        <v>100532</v>
      </c>
      <c r="E408" t="s">
        <v>330</v>
      </c>
    </row>
    <row r="409" spans="1:5">
      <c r="A409">
        <v>19484</v>
      </c>
      <c r="B409" s="68">
        <v>2.7</v>
      </c>
      <c r="D409">
        <v>100533</v>
      </c>
      <c r="E409">
        <v>1</v>
      </c>
    </row>
    <row r="410" spans="1:5">
      <c r="A410">
        <v>19491</v>
      </c>
      <c r="B410" s="68">
        <v>89.35</v>
      </c>
      <c r="D410">
        <v>100534</v>
      </c>
      <c r="E410">
        <v>1</v>
      </c>
    </row>
    <row r="411" spans="1:5">
      <c r="A411">
        <v>19492</v>
      </c>
      <c r="B411" s="68">
        <v>38.5</v>
      </c>
      <c r="D411">
        <v>100535</v>
      </c>
      <c r="E411" t="s">
        <v>331</v>
      </c>
    </row>
    <row r="412" spans="1:5">
      <c r="A412">
        <v>19493</v>
      </c>
      <c r="B412" s="68">
        <v>6.7</v>
      </c>
      <c r="D412">
        <v>100536</v>
      </c>
      <c r="E412" t="s">
        <v>288</v>
      </c>
    </row>
    <row r="413" spans="1:5">
      <c r="A413">
        <v>19494</v>
      </c>
      <c r="B413" s="68">
        <v>4.8499999999999996</v>
      </c>
      <c r="D413">
        <v>100540</v>
      </c>
      <c r="E413" t="s">
        <v>331</v>
      </c>
    </row>
    <row r="414" spans="1:5">
      <c r="A414">
        <v>1960</v>
      </c>
      <c r="B414" s="68">
        <v>23.45</v>
      </c>
      <c r="D414">
        <v>100541</v>
      </c>
      <c r="E414" t="s">
        <v>288</v>
      </c>
    </row>
    <row r="415" spans="1:5">
      <c r="A415" t="s">
        <v>601</v>
      </c>
      <c r="B415" s="68">
        <v>1.5</v>
      </c>
      <c r="D415">
        <v>100542</v>
      </c>
      <c r="E415" t="s">
        <v>288</v>
      </c>
    </row>
    <row r="416" spans="1:5">
      <c r="A416">
        <v>19691</v>
      </c>
      <c r="B416" s="68">
        <v>135.19999999999999</v>
      </c>
      <c r="D416">
        <v>100543</v>
      </c>
      <c r="E416" t="s">
        <v>288</v>
      </c>
    </row>
    <row r="417" spans="1:5">
      <c r="A417">
        <v>19692</v>
      </c>
      <c r="B417" s="68">
        <v>57.6</v>
      </c>
      <c r="D417">
        <v>100544</v>
      </c>
      <c r="E417" t="s">
        <v>298</v>
      </c>
    </row>
    <row r="418" spans="1:5">
      <c r="A418">
        <v>19693</v>
      </c>
      <c r="B418" s="68">
        <v>9.5500000000000007</v>
      </c>
      <c r="D418">
        <v>100545</v>
      </c>
      <c r="E418" t="s">
        <v>332</v>
      </c>
    </row>
    <row r="419" spans="1:5">
      <c r="A419">
        <v>19694</v>
      </c>
      <c r="B419" s="68">
        <v>6.75</v>
      </c>
      <c r="D419">
        <v>100546</v>
      </c>
      <c r="E419" t="s">
        <v>332</v>
      </c>
    </row>
    <row r="420" spans="1:5">
      <c r="A420">
        <v>19701</v>
      </c>
      <c r="B420" s="68">
        <v>77.8</v>
      </c>
      <c r="D420">
        <v>100547</v>
      </c>
      <c r="E420" t="s">
        <v>288</v>
      </c>
    </row>
    <row r="421" spans="1:5">
      <c r="A421">
        <v>19702</v>
      </c>
      <c r="B421" s="68">
        <v>20.7</v>
      </c>
      <c r="D421">
        <v>100548</v>
      </c>
      <c r="E421" t="s">
        <v>288</v>
      </c>
    </row>
    <row r="422" spans="1:5">
      <c r="A422">
        <v>19703</v>
      </c>
      <c r="B422" s="68">
        <v>4.5</v>
      </c>
      <c r="D422">
        <v>100549</v>
      </c>
      <c r="E422">
        <v>1</v>
      </c>
    </row>
    <row r="423" spans="1:5">
      <c r="A423">
        <v>19704</v>
      </c>
      <c r="B423" s="68">
        <v>3.05</v>
      </c>
      <c r="D423">
        <v>100551</v>
      </c>
      <c r="E423" t="s">
        <v>288</v>
      </c>
    </row>
    <row r="424" spans="1:5">
      <c r="A424">
        <v>19707</v>
      </c>
      <c r="B424" s="68">
        <v>55.25</v>
      </c>
      <c r="D424">
        <v>100552</v>
      </c>
      <c r="E424" t="s">
        <v>288</v>
      </c>
    </row>
    <row r="425" spans="1:5">
      <c r="A425">
        <v>19801</v>
      </c>
      <c r="B425" s="68">
        <v>86.1</v>
      </c>
      <c r="D425">
        <v>100553</v>
      </c>
      <c r="E425" t="s">
        <v>288</v>
      </c>
    </row>
    <row r="426" spans="1:5">
      <c r="A426">
        <v>19802</v>
      </c>
      <c r="B426" s="68">
        <v>18.5</v>
      </c>
      <c r="D426">
        <v>100554</v>
      </c>
      <c r="E426" t="s">
        <v>286</v>
      </c>
    </row>
    <row r="427" spans="1:5">
      <c r="A427">
        <v>19803</v>
      </c>
      <c r="B427" s="68">
        <v>4.1500000000000004</v>
      </c>
      <c r="D427">
        <v>100556</v>
      </c>
      <c r="E427" t="s">
        <v>287</v>
      </c>
    </row>
    <row r="428" spans="1:5">
      <c r="A428">
        <v>19804</v>
      </c>
      <c r="B428" s="68">
        <v>2.85</v>
      </c>
      <c r="D428">
        <v>100557</v>
      </c>
      <c r="E428" t="s">
        <v>286</v>
      </c>
    </row>
    <row r="429" spans="1:5">
      <c r="A429">
        <v>20</v>
      </c>
      <c r="B429" s="68">
        <v>25</v>
      </c>
      <c r="D429">
        <v>100558</v>
      </c>
      <c r="E429" t="s">
        <v>286</v>
      </c>
    </row>
    <row r="430" spans="1:5">
      <c r="A430" t="s">
        <v>602</v>
      </c>
      <c r="B430" s="68">
        <v>14</v>
      </c>
      <c r="D430">
        <v>100559</v>
      </c>
      <c r="E430" t="s">
        <v>286</v>
      </c>
    </row>
    <row r="431" spans="1:5">
      <c r="A431" t="s">
        <v>603</v>
      </c>
      <c r="B431" s="68">
        <v>15.75</v>
      </c>
      <c r="D431">
        <v>100560</v>
      </c>
      <c r="E431" t="s">
        <v>286</v>
      </c>
    </row>
    <row r="432" spans="1:5">
      <c r="A432">
        <v>2049</v>
      </c>
      <c r="B432" s="68">
        <v>71.400000000000006</v>
      </c>
      <c r="D432">
        <v>100562</v>
      </c>
      <c r="E432" t="s">
        <v>288</v>
      </c>
    </row>
    <row r="433" spans="1:5">
      <c r="A433" t="s">
        <v>604</v>
      </c>
      <c r="B433" s="68">
        <v>2.65</v>
      </c>
      <c r="D433">
        <v>100563</v>
      </c>
      <c r="E433" t="s">
        <v>288</v>
      </c>
    </row>
    <row r="434" spans="1:5">
      <c r="A434">
        <v>21</v>
      </c>
      <c r="B434" s="68">
        <v>0</v>
      </c>
      <c r="D434">
        <v>100565</v>
      </c>
      <c r="E434" t="s">
        <v>288</v>
      </c>
    </row>
    <row r="435" spans="1:5">
      <c r="A435">
        <v>2111</v>
      </c>
      <c r="B435" s="68">
        <v>98.8</v>
      </c>
      <c r="D435">
        <v>100566</v>
      </c>
      <c r="E435" t="s">
        <v>288</v>
      </c>
    </row>
    <row r="436" spans="1:5">
      <c r="A436">
        <v>2112</v>
      </c>
      <c r="B436" s="68">
        <v>21.05</v>
      </c>
      <c r="D436">
        <v>100573</v>
      </c>
      <c r="E436" t="s">
        <v>288</v>
      </c>
    </row>
    <row r="437" spans="1:5">
      <c r="A437">
        <v>2113</v>
      </c>
      <c r="B437" s="68">
        <v>4.55</v>
      </c>
      <c r="D437">
        <v>100574</v>
      </c>
      <c r="E437" t="s">
        <v>288</v>
      </c>
    </row>
    <row r="438" spans="1:5">
      <c r="A438">
        <v>2114</v>
      </c>
      <c r="B438" s="68">
        <v>3.1</v>
      </c>
      <c r="D438">
        <v>100575</v>
      </c>
      <c r="E438" t="s">
        <v>288</v>
      </c>
    </row>
    <row r="439" spans="1:5">
      <c r="A439">
        <v>2120</v>
      </c>
      <c r="B439" s="68">
        <v>7.95</v>
      </c>
      <c r="D439">
        <v>100576</v>
      </c>
      <c r="E439" t="s">
        <v>288</v>
      </c>
    </row>
    <row r="440" spans="1:5">
      <c r="A440">
        <v>2121</v>
      </c>
      <c r="B440" s="68">
        <v>78.150000000000006</v>
      </c>
      <c r="D440">
        <v>100578</v>
      </c>
      <c r="E440" t="s">
        <v>288</v>
      </c>
    </row>
    <row r="441" spans="1:5">
      <c r="A441">
        <v>2122</v>
      </c>
      <c r="B441" s="68">
        <v>20.8</v>
      </c>
      <c r="D441">
        <v>100579</v>
      </c>
      <c r="E441" t="s">
        <v>288</v>
      </c>
    </row>
    <row r="442" spans="1:5">
      <c r="A442">
        <v>2123</v>
      </c>
      <c r="B442" s="68">
        <v>4.55</v>
      </c>
      <c r="D442">
        <v>100580</v>
      </c>
      <c r="E442" t="s">
        <v>288</v>
      </c>
    </row>
    <row r="443" spans="1:5">
      <c r="A443">
        <v>2124</v>
      </c>
      <c r="B443" s="68">
        <v>3.05</v>
      </c>
      <c r="D443">
        <v>100581</v>
      </c>
      <c r="E443" t="s">
        <v>288</v>
      </c>
    </row>
    <row r="444" spans="1:5">
      <c r="A444">
        <v>2131</v>
      </c>
      <c r="B444" s="68">
        <v>102.2</v>
      </c>
      <c r="D444">
        <v>100584</v>
      </c>
      <c r="E444" t="s">
        <v>288</v>
      </c>
    </row>
    <row r="445" spans="1:5">
      <c r="A445">
        <v>2132</v>
      </c>
      <c r="B445" s="68">
        <v>21.7</v>
      </c>
      <c r="D445">
        <v>100585</v>
      </c>
      <c r="E445" t="s">
        <v>302</v>
      </c>
    </row>
    <row r="446" spans="1:5">
      <c r="A446">
        <v>2133</v>
      </c>
      <c r="B446" s="68">
        <v>4.7</v>
      </c>
      <c r="D446">
        <v>100587</v>
      </c>
      <c r="E446" t="s">
        <v>289</v>
      </c>
    </row>
    <row r="447" spans="1:5">
      <c r="A447">
        <v>2134</v>
      </c>
      <c r="B447" s="68">
        <v>3.15</v>
      </c>
      <c r="D447">
        <v>100588</v>
      </c>
      <c r="E447" t="s">
        <v>333</v>
      </c>
    </row>
    <row r="448" spans="1:5">
      <c r="A448">
        <v>2141</v>
      </c>
      <c r="B448" s="68">
        <v>128.85</v>
      </c>
      <c r="D448">
        <v>100589</v>
      </c>
      <c r="E448" t="s">
        <v>334</v>
      </c>
    </row>
    <row r="449" spans="1:5">
      <c r="A449">
        <v>2142</v>
      </c>
      <c r="B449" s="68">
        <v>22.75</v>
      </c>
      <c r="D449">
        <v>100590</v>
      </c>
      <c r="E449" t="s">
        <v>289</v>
      </c>
    </row>
    <row r="450" spans="1:5">
      <c r="A450">
        <v>2143</v>
      </c>
      <c r="B450" s="68">
        <v>4.8499999999999996</v>
      </c>
      <c r="D450">
        <v>100591</v>
      </c>
      <c r="E450" t="s">
        <v>288</v>
      </c>
    </row>
    <row r="451" spans="1:5">
      <c r="A451">
        <v>2144</v>
      </c>
      <c r="B451" s="68">
        <v>3.25</v>
      </c>
      <c r="D451">
        <v>100592</v>
      </c>
      <c r="E451" t="s">
        <v>333</v>
      </c>
    </row>
    <row r="452" spans="1:5">
      <c r="A452">
        <v>2151</v>
      </c>
      <c r="B452" s="68">
        <v>120.85</v>
      </c>
      <c r="D452">
        <v>100593</v>
      </c>
      <c r="E452" t="s">
        <v>288</v>
      </c>
    </row>
    <row r="453" spans="1:5">
      <c r="A453">
        <v>2152</v>
      </c>
      <c r="B453" s="68">
        <v>21.4</v>
      </c>
      <c r="D453">
        <v>100594</v>
      </c>
      <c r="E453" t="s">
        <v>288</v>
      </c>
    </row>
    <row r="454" spans="1:5">
      <c r="A454">
        <v>2153</v>
      </c>
      <c r="B454" s="68">
        <v>4.6500000000000004</v>
      </c>
      <c r="D454">
        <v>100596</v>
      </c>
      <c r="E454" t="s">
        <v>337</v>
      </c>
    </row>
    <row r="455" spans="1:5">
      <c r="A455">
        <v>2154</v>
      </c>
      <c r="B455" s="68">
        <v>3.15</v>
      </c>
      <c r="D455">
        <v>100597</v>
      </c>
      <c r="E455" t="s">
        <v>288</v>
      </c>
    </row>
    <row r="456" spans="1:5">
      <c r="A456">
        <v>2157</v>
      </c>
      <c r="B456" s="68">
        <v>0</v>
      </c>
      <c r="D456">
        <v>100598</v>
      </c>
      <c r="E456" t="s">
        <v>289</v>
      </c>
    </row>
    <row r="457" spans="1:5">
      <c r="A457">
        <v>22</v>
      </c>
      <c r="B457" s="68">
        <v>0</v>
      </c>
      <c r="D457">
        <v>100599</v>
      </c>
      <c r="E457" t="s">
        <v>288</v>
      </c>
    </row>
    <row r="458" spans="1:5">
      <c r="A458">
        <v>2211</v>
      </c>
      <c r="B458" s="68">
        <v>79.2</v>
      </c>
      <c r="D458">
        <v>100600</v>
      </c>
      <c r="E458" t="s">
        <v>333</v>
      </c>
    </row>
    <row r="459" spans="1:5">
      <c r="A459">
        <v>2212</v>
      </c>
      <c r="B459" s="68">
        <v>21.05</v>
      </c>
      <c r="D459">
        <v>100601</v>
      </c>
      <c r="E459" t="s">
        <v>333</v>
      </c>
    </row>
    <row r="460" spans="1:5">
      <c r="A460">
        <v>2213</v>
      </c>
      <c r="B460" s="68">
        <v>4.55</v>
      </c>
      <c r="D460">
        <v>100602</v>
      </c>
      <c r="E460" t="s">
        <v>333</v>
      </c>
    </row>
    <row r="461" spans="1:5">
      <c r="A461">
        <v>2214</v>
      </c>
      <c r="B461" s="68">
        <v>3.1</v>
      </c>
      <c r="D461">
        <v>100603</v>
      </c>
      <c r="E461" t="s">
        <v>299</v>
      </c>
    </row>
    <row r="462" spans="1:5">
      <c r="A462">
        <v>2231</v>
      </c>
      <c r="B462" s="68">
        <v>91.45</v>
      </c>
      <c r="D462">
        <v>100604</v>
      </c>
      <c r="E462" t="s">
        <v>333</v>
      </c>
    </row>
    <row r="463" spans="1:5">
      <c r="A463">
        <v>2232</v>
      </c>
      <c r="B463" s="68">
        <v>19.55</v>
      </c>
      <c r="D463">
        <v>100605</v>
      </c>
      <c r="E463" t="s">
        <v>299</v>
      </c>
    </row>
    <row r="464" spans="1:5">
      <c r="A464">
        <v>2233</v>
      </c>
      <c r="B464" s="68">
        <v>4.3</v>
      </c>
      <c r="D464">
        <v>100606</v>
      </c>
      <c r="E464" t="s">
        <v>299</v>
      </c>
    </row>
    <row r="465" spans="1:5">
      <c r="A465">
        <v>2234</v>
      </c>
      <c r="B465" s="68">
        <v>2.95</v>
      </c>
      <c r="D465">
        <v>100607</v>
      </c>
      <c r="E465" t="s">
        <v>299</v>
      </c>
    </row>
    <row r="466" spans="1:5">
      <c r="A466">
        <v>2241</v>
      </c>
      <c r="B466" s="68">
        <v>84.8</v>
      </c>
      <c r="D466">
        <v>100608</v>
      </c>
      <c r="E466" t="s">
        <v>299</v>
      </c>
    </row>
    <row r="467" spans="1:5">
      <c r="A467">
        <v>2242</v>
      </c>
      <c r="B467" s="68">
        <v>22.45</v>
      </c>
      <c r="D467">
        <v>100609</v>
      </c>
      <c r="E467" t="s">
        <v>299</v>
      </c>
    </row>
    <row r="468" spans="1:5">
      <c r="A468">
        <v>2243</v>
      </c>
      <c r="B468" s="68">
        <v>4.8</v>
      </c>
      <c r="D468">
        <v>100610</v>
      </c>
      <c r="E468" t="s">
        <v>299</v>
      </c>
    </row>
    <row r="469" spans="1:5">
      <c r="A469">
        <v>2244</v>
      </c>
      <c r="B469" s="68">
        <v>3.25</v>
      </c>
      <c r="D469">
        <v>100611</v>
      </c>
      <c r="E469" t="s">
        <v>288</v>
      </c>
    </row>
    <row r="470" spans="1:5">
      <c r="A470">
        <v>2251</v>
      </c>
      <c r="B470" s="68">
        <v>74.8</v>
      </c>
      <c r="D470">
        <v>100612</v>
      </c>
      <c r="E470" t="s">
        <v>288</v>
      </c>
    </row>
    <row r="471" spans="1:5">
      <c r="A471">
        <v>2252</v>
      </c>
      <c r="B471" s="68">
        <v>19.95</v>
      </c>
      <c r="D471">
        <v>100613</v>
      </c>
      <c r="E471" t="s">
        <v>288</v>
      </c>
    </row>
    <row r="472" spans="1:5">
      <c r="A472">
        <v>2253</v>
      </c>
      <c r="B472" s="68">
        <v>4.3499999999999996</v>
      </c>
      <c r="D472">
        <v>100614</v>
      </c>
      <c r="E472" t="s">
        <v>293</v>
      </c>
    </row>
    <row r="473" spans="1:5">
      <c r="A473">
        <v>2254</v>
      </c>
      <c r="B473" s="68">
        <v>3</v>
      </c>
      <c r="D473">
        <v>100615</v>
      </c>
      <c r="E473" t="s">
        <v>293</v>
      </c>
    </row>
    <row r="474" spans="1:5">
      <c r="A474">
        <v>2271</v>
      </c>
      <c r="B474" s="68">
        <v>58.65</v>
      </c>
      <c r="D474">
        <v>100616</v>
      </c>
      <c r="E474" t="s">
        <v>293</v>
      </c>
    </row>
    <row r="475" spans="1:5">
      <c r="A475">
        <v>2272</v>
      </c>
      <c r="B475" s="68">
        <v>30.6</v>
      </c>
      <c r="D475">
        <v>100617</v>
      </c>
      <c r="E475" t="s">
        <v>293</v>
      </c>
    </row>
    <row r="476" spans="1:5">
      <c r="A476">
        <v>2273</v>
      </c>
      <c r="B476" s="68">
        <v>5.5</v>
      </c>
      <c r="D476">
        <v>100618</v>
      </c>
      <c r="E476" t="s">
        <v>293</v>
      </c>
    </row>
    <row r="477" spans="1:5">
      <c r="A477">
        <v>2274</v>
      </c>
      <c r="B477" s="68">
        <v>4.05</v>
      </c>
      <c r="D477">
        <v>100619</v>
      </c>
      <c r="E477" t="s">
        <v>298</v>
      </c>
    </row>
    <row r="478" spans="1:5">
      <c r="A478">
        <v>2291</v>
      </c>
      <c r="B478" s="68">
        <v>201.9</v>
      </c>
      <c r="D478">
        <v>100620</v>
      </c>
      <c r="E478" t="s">
        <v>328</v>
      </c>
    </row>
    <row r="479" spans="1:5">
      <c r="A479">
        <v>23</v>
      </c>
      <c r="B479" s="68">
        <v>0</v>
      </c>
      <c r="D479">
        <v>100621</v>
      </c>
      <c r="E479" t="s">
        <v>288</v>
      </c>
    </row>
    <row r="480" spans="1:5">
      <c r="A480">
        <v>2311</v>
      </c>
      <c r="B480" s="68">
        <v>68</v>
      </c>
      <c r="D480">
        <v>100622</v>
      </c>
      <c r="E480" t="s">
        <v>289</v>
      </c>
    </row>
    <row r="481" spans="1:5">
      <c r="A481">
        <v>2312</v>
      </c>
      <c r="B481" s="68">
        <v>18.25</v>
      </c>
      <c r="D481">
        <v>100623</v>
      </c>
      <c r="E481" t="s">
        <v>288</v>
      </c>
    </row>
    <row r="482" spans="1:5">
      <c r="A482">
        <v>2313</v>
      </c>
      <c r="B482" s="68">
        <v>4.0999999999999996</v>
      </c>
      <c r="D482">
        <v>100625</v>
      </c>
      <c r="E482" t="s">
        <v>306</v>
      </c>
    </row>
    <row r="483" spans="1:5">
      <c r="A483">
        <v>2314</v>
      </c>
      <c r="B483" s="68">
        <v>2.8</v>
      </c>
      <c r="D483">
        <v>100626</v>
      </c>
      <c r="E483" t="s">
        <v>306</v>
      </c>
    </row>
    <row r="484" spans="1:5">
      <c r="A484">
        <v>2321</v>
      </c>
      <c r="B484" s="68">
        <v>87.95</v>
      </c>
      <c r="D484">
        <v>100627</v>
      </c>
      <c r="E484" t="s">
        <v>286</v>
      </c>
    </row>
    <row r="485" spans="1:5">
      <c r="A485">
        <v>2322</v>
      </c>
      <c r="B485" s="68">
        <v>18.850000000000001</v>
      </c>
      <c r="D485">
        <v>100628</v>
      </c>
      <c r="E485" t="s">
        <v>305</v>
      </c>
    </row>
    <row r="486" spans="1:5">
      <c r="A486">
        <v>2323</v>
      </c>
      <c r="B486" s="68">
        <v>4.2</v>
      </c>
      <c r="D486">
        <v>100629</v>
      </c>
      <c r="E486" t="s">
        <v>305</v>
      </c>
    </row>
    <row r="487" spans="1:5">
      <c r="A487">
        <v>2324</v>
      </c>
      <c r="B487" s="68">
        <v>2.85</v>
      </c>
      <c r="D487">
        <v>100630</v>
      </c>
      <c r="E487" t="s">
        <v>305</v>
      </c>
    </row>
    <row r="488" spans="1:5">
      <c r="A488">
        <v>2331</v>
      </c>
      <c r="B488" s="68">
        <v>116</v>
      </c>
      <c r="D488">
        <v>100631</v>
      </c>
      <c r="E488" t="s">
        <v>305</v>
      </c>
    </row>
    <row r="489" spans="1:5">
      <c r="A489">
        <v>2332</v>
      </c>
      <c r="B489" s="68">
        <v>30.25</v>
      </c>
      <c r="D489">
        <v>100632</v>
      </c>
      <c r="E489" t="s">
        <v>305</v>
      </c>
    </row>
    <row r="490" spans="1:5">
      <c r="A490">
        <v>2333</v>
      </c>
      <c r="B490" s="68">
        <v>6.2</v>
      </c>
      <c r="D490">
        <v>100633</v>
      </c>
      <c r="E490" t="s">
        <v>286</v>
      </c>
    </row>
    <row r="491" spans="1:5">
      <c r="A491">
        <v>2334</v>
      </c>
      <c r="B491" s="68">
        <v>4</v>
      </c>
      <c r="D491">
        <v>100634</v>
      </c>
      <c r="E491" t="s">
        <v>286</v>
      </c>
    </row>
    <row r="492" spans="1:5">
      <c r="A492">
        <v>24</v>
      </c>
      <c r="B492" s="68">
        <v>0</v>
      </c>
      <c r="D492">
        <v>100635</v>
      </c>
      <c r="E492" t="s">
        <v>286</v>
      </c>
    </row>
    <row r="493" spans="1:5">
      <c r="A493">
        <v>2411</v>
      </c>
      <c r="B493" s="68">
        <v>89.75</v>
      </c>
      <c r="D493">
        <v>100636</v>
      </c>
      <c r="E493" t="s">
        <v>286</v>
      </c>
    </row>
    <row r="494" spans="1:5">
      <c r="A494">
        <v>2412</v>
      </c>
      <c r="B494" s="68">
        <v>23.7</v>
      </c>
      <c r="D494">
        <v>100637</v>
      </c>
      <c r="E494" t="s">
        <v>286</v>
      </c>
    </row>
    <row r="495" spans="1:5">
      <c r="A495">
        <v>2413</v>
      </c>
      <c r="B495" s="68">
        <v>5</v>
      </c>
      <c r="D495">
        <v>100638</v>
      </c>
      <c r="E495" t="s">
        <v>286</v>
      </c>
    </row>
    <row r="496" spans="1:5">
      <c r="A496">
        <v>2414</v>
      </c>
      <c r="B496" s="68">
        <v>3.35</v>
      </c>
      <c r="D496">
        <v>100639</v>
      </c>
      <c r="E496" t="s">
        <v>288</v>
      </c>
    </row>
    <row r="497" spans="1:5">
      <c r="A497">
        <v>2421</v>
      </c>
      <c r="B497" s="68">
        <v>116.75</v>
      </c>
      <c r="D497">
        <v>100640</v>
      </c>
      <c r="E497" t="s">
        <v>328</v>
      </c>
    </row>
    <row r="498" spans="1:5">
      <c r="A498">
        <v>2422</v>
      </c>
      <c r="B498" s="68">
        <v>30.45</v>
      </c>
      <c r="D498">
        <v>100641</v>
      </c>
      <c r="E498" t="s">
        <v>288</v>
      </c>
    </row>
    <row r="499" spans="1:5">
      <c r="A499">
        <v>2423</v>
      </c>
      <c r="B499" s="68">
        <v>6.2</v>
      </c>
      <c r="D499">
        <v>100650</v>
      </c>
      <c r="E499" t="s">
        <v>286</v>
      </c>
    </row>
    <row r="500" spans="1:5">
      <c r="A500">
        <v>2424</v>
      </c>
      <c r="B500" s="68">
        <v>4.05</v>
      </c>
      <c r="D500">
        <v>100651</v>
      </c>
      <c r="E500" t="s">
        <v>288</v>
      </c>
    </row>
    <row r="501" spans="1:5">
      <c r="A501">
        <v>25</v>
      </c>
      <c r="B501" s="68">
        <v>0</v>
      </c>
      <c r="D501">
        <v>100653</v>
      </c>
      <c r="E501" t="s">
        <v>266</v>
      </c>
    </row>
    <row r="502" spans="1:5">
      <c r="A502">
        <v>2511</v>
      </c>
      <c r="B502" s="68">
        <v>112.95</v>
      </c>
      <c r="D502">
        <v>100655</v>
      </c>
      <c r="E502" t="s">
        <v>266</v>
      </c>
    </row>
    <row r="503" spans="1:5">
      <c r="A503">
        <v>2512</v>
      </c>
      <c r="B503" s="68">
        <v>23.85</v>
      </c>
      <c r="D503">
        <v>100656</v>
      </c>
      <c r="E503" t="s">
        <v>328</v>
      </c>
    </row>
    <row r="504" spans="1:5">
      <c r="A504">
        <v>2513</v>
      </c>
      <c r="B504" s="68">
        <v>4.5</v>
      </c>
      <c r="D504">
        <v>100657</v>
      </c>
      <c r="E504" t="s">
        <v>305</v>
      </c>
    </row>
    <row r="505" spans="1:5">
      <c r="A505">
        <v>2514</v>
      </c>
      <c r="B505" s="68">
        <v>3.35</v>
      </c>
      <c r="D505">
        <v>100658</v>
      </c>
      <c r="E505" t="s">
        <v>305</v>
      </c>
    </row>
    <row r="506" spans="1:5">
      <c r="A506">
        <v>2521</v>
      </c>
      <c r="B506" s="68">
        <v>172.3</v>
      </c>
      <c r="D506">
        <v>100659</v>
      </c>
      <c r="E506" t="s">
        <v>305</v>
      </c>
    </row>
    <row r="507" spans="1:5">
      <c r="A507">
        <v>2522</v>
      </c>
      <c r="B507" s="68">
        <v>35.75</v>
      </c>
      <c r="D507">
        <v>100660</v>
      </c>
      <c r="E507" t="s">
        <v>286</v>
      </c>
    </row>
    <row r="508" spans="1:5">
      <c r="A508">
        <v>2523</v>
      </c>
      <c r="B508" s="68">
        <v>6.3</v>
      </c>
      <c r="D508">
        <v>100661</v>
      </c>
      <c r="E508" t="s">
        <v>288</v>
      </c>
    </row>
    <row r="509" spans="1:5">
      <c r="A509">
        <v>2524</v>
      </c>
      <c r="B509" s="68">
        <v>4.55</v>
      </c>
      <c r="D509">
        <v>100662</v>
      </c>
      <c r="E509" t="s">
        <v>288</v>
      </c>
    </row>
    <row r="510" spans="1:5">
      <c r="A510">
        <v>2531</v>
      </c>
      <c r="B510" s="68">
        <v>91.1</v>
      </c>
      <c r="D510">
        <v>100663</v>
      </c>
      <c r="E510" t="s">
        <v>288</v>
      </c>
    </row>
    <row r="511" spans="1:5">
      <c r="A511">
        <v>26</v>
      </c>
      <c r="B511" s="68">
        <v>0</v>
      </c>
      <c r="D511">
        <v>100664</v>
      </c>
      <c r="E511" t="s">
        <v>288</v>
      </c>
    </row>
    <row r="512" spans="1:5">
      <c r="A512">
        <v>2601</v>
      </c>
      <c r="B512" s="68">
        <v>204.2</v>
      </c>
      <c r="D512">
        <v>100665</v>
      </c>
      <c r="E512" t="s">
        <v>288</v>
      </c>
    </row>
    <row r="513" spans="1:5">
      <c r="A513">
        <v>2602</v>
      </c>
      <c r="B513" s="68">
        <v>35.299999999999997</v>
      </c>
      <c r="D513">
        <v>100666</v>
      </c>
      <c r="E513" t="s">
        <v>293</v>
      </c>
    </row>
    <row r="514" spans="1:5">
      <c r="A514">
        <v>2603</v>
      </c>
      <c r="B514" s="68">
        <v>6.95</v>
      </c>
      <c r="D514">
        <v>100667</v>
      </c>
      <c r="E514" t="s">
        <v>328</v>
      </c>
    </row>
    <row r="515" spans="1:5">
      <c r="A515">
        <v>2604</v>
      </c>
      <c r="B515" s="68">
        <v>4.4000000000000004</v>
      </c>
      <c r="D515">
        <v>100668</v>
      </c>
      <c r="E515" t="s">
        <v>288</v>
      </c>
    </row>
    <row r="516" spans="1:5">
      <c r="A516">
        <v>2606</v>
      </c>
      <c r="B516" s="68">
        <v>228.5</v>
      </c>
      <c r="D516">
        <v>100669</v>
      </c>
      <c r="E516" t="s">
        <v>287</v>
      </c>
    </row>
    <row r="517" spans="1:5">
      <c r="A517">
        <v>2611</v>
      </c>
      <c r="B517" s="68">
        <v>151.69999999999999</v>
      </c>
      <c r="D517">
        <v>100670</v>
      </c>
      <c r="E517" t="s">
        <v>286</v>
      </c>
    </row>
    <row r="518" spans="1:5">
      <c r="A518">
        <v>2612</v>
      </c>
      <c r="B518" s="68">
        <v>31.6</v>
      </c>
      <c r="D518">
        <v>100671</v>
      </c>
      <c r="E518" t="s">
        <v>292</v>
      </c>
    </row>
    <row r="519" spans="1:5">
      <c r="A519">
        <v>2613</v>
      </c>
      <c r="B519" s="68">
        <v>6.3</v>
      </c>
      <c r="D519">
        <v>100672</v>
      </c>
      <c r="E519" t="s">
        <v>293</v>
      </c>
    </row>
    <row r="520" spans="1:5">
      <c r="A520">
        <v>2614</v>
      </c>
      <c r="B520" s="68">
        <v>4.1500000000000004</v>
      </c>
      <c r="D520">
        <v>100673</v>
      </c>
      <c r="E520" t="s">
        <v>290</v>
      </c>
    </row>
    <row r="521" spans="1:5">
      <c r="A521">
        <v>2621</v>
      </c>
      <c r="B521" s="68">
        <v>239.5</v>
      </c>
      <c r="D521">
        <v>100674</v>
      </c>
      <c r="E521" t="s">
        <v>290</v>
      </c>
    </row>
    <row r="522" spans="1:5">
      <c r="A522">
        <v>2622</v>
      </c>
      <c r="B522" s="68">
        <v>41.2</v>
      </c>
      <c r="D522">
        <v>100675</v>
      </c>
      <c r="E522" t="s">
        <v>289</v>
      </c>
    </row>
    <row r="523" spans="1:5">
      <c r="A523">
        <v>2623</v>
      </c>
      <c r="B523" s="68">
        <v>7.75</v>
      </c>
      <c r="D523">
        <v>100676</v>
      </c>
      <c r="E523" t="s">
        <v>290</v>
      </c>
    </row>
    <row r="524" spans="1:5">
      <c r="A524">
        <v>2624</v>
      </c>
      <c r="B524" s="68">
        <v>5.0999999999999996</v>
      </c>
      <c r="D524">
        <v>100677</v>
      </c>
      <c r="E524" t="s">
        <v>290</v>
      </c>
    </row>
    <row r="525" spans="1:5">
      <c r="A525">
        <v>2626</v>
      </c>
      <c r="B525" s="68">
        <v>11.1</v>
      </c>
      <c r="D525">
        <v>100678</v>
      </c>
      <c r="E525" t="s">
        <v>290</v>
      </c>
    </row>
    <row r="526" spans="1:5">
      <c r="A526">
        <v>2631</v>
      </c>
      <c r="B526" s="68">
        <v>166.8</v>
      </c>
      <c r="D526">
        <v>100679</v>
      </c>
      <c r="E526" t="s">
        <v>290</v>
      </c>
    </row>
    <row r="527" spans="1:5">
      <c r="A527">
        <v>2632</v>
      </c>
      <c r="B527" s="68">
        <v>29.05</v>
      </c>
      <c r="D527">
        <v>100680</v>
      </c>
      <c r="E527" t="s">
        <v>290</v>
      </c>
    </row>
    <row r="528" spans="1:5">
      <c r="A528">
        <v>2633</v>
      </c>
      <c r="B528" s="68">
        <v>6</v>
      </c>
      <c r="D528">
        <v>100681</v>
      </c>
      <c r="E528" t="s">
        <v>297</v>
      </c>
    </row>
    <row r="529" spans="1:5">
      <c r="A529">
        <v>2634</v>
      </c>
      <c r="B529" s="68">
        <v>3.9</v>
      </c>
      <c r="D529">
        <v>100682</v>
      </c>
      <c r="E529" t="s">
        <v>309</v>
      </c>
    </row>
    <row r="530" spans="1:5">
      <c r="A530">
        <v>2641</v>
      </c>
      <c r="B530" s="68">
        <v>126.55</v>
      </c>
      <c r="D530">
        <v>100683</v>
      </c>
      <c r="E530" t="s">
        <v>292</v>
      </c>
    </row>
    <row r="531" spans="1:5">
      <c r="A531">
        <v>2642</v>
      </c>
      <c r="B531" s="68">
        <v>22.35</v>
      </c>
      <c r="D531">
        <v>100684</v>
      </c>
      <c r="E531" t="s">
        <v>293</v>
      </c>
    </row>
    <row r="532" spans="1:5">
      <c r="A532">
        <v>2643</v>
      </c>
      <c r="B532" s="68">
        <v>4.7</v>
      </c>
      <c r="D532">
        <v>100685</v>
      </c>
      <c r="E532" t="s">
        <v>288</v>
      </c>
    </row>
    <row r="533" spans="1:5">
      <c r="A533">
        <v>2644</v>
      </c>
      <c r="B533" s="68">
        <v>3.2</v>
      </c>
      <c r="D533">
        <v>100686</v>
      </c>
      <c r="E533" t="s">
        <v>288</v>
      </c>
    </row>
    <row r="534" spans="1:5">
      <c r="A534">
        <v>2661</v>
      </c>
      <c r="B534" s="68">
        <v>136.75</v>
      </c>
      <c r="D534">
        <v>100687</v>
      </c>
      <c r="E534" t="s">
        <v>288</v>
      </c>
    </row>
    <row r="535" spans="1:5">
      <c r="A535">
        <v>2662</v>
      </c>
      <c r="B535" s="68">
        <v>24.05</v>
      </c>
      <c r="D535">
        <v>100688</v>
      </c>
      <c r="E535" t="s">
        <v>288</v>
      </c>
    </row>
    <row r="536" spans="1:5">
      <c r="A536">
        <v>2663</v>
      </c>
      <c r="B536" s="68">
        <v>5.0999999999999996</v>
      </c>
      <c r="D536">
        <v>100689</v>
      </c>
      <c r="E536" t="s">
        <v>288</v>
      </c>
    </row>
    <row r="537" spans="1:5">
      <c r="A537">
        <v>2664</v>
      </c>
      <c r="B537" s="68">
        <v>3.4</v>
      </c>
      <c r="D537">
        <v>100690</v>
      </c>
      <c r="E537" t="s">
        <v>288</v>
      </c>
    </row>
    <row r="538" spans="1:5">
      <c r="A538">
        <v>2671</v>
      </c>
      <c r="B538" s="68">
        <v>170.4</v>
      </c>
      <c r="D538">
        <v>100691</v>
      </c>
      <c r="E538" t="s">
        <v>288</v>
      </c>
    </row>
    <row r="539" spans="1:5">
      <c r="A539">
        <v>2672</v>
      </c>
      <c r="B539" s="68">
        <v>29.65</v>
      </c>
      <c r="D539">
        <v>100692</v>
      </c>
      <c r="E539" t="s">
        <v>288</v>
      </c>
    </row>
    <row r="540" spans="1:5">
      <c r="A540">
        <v>2673</v>
      </c>
      <c r="B540" s="68">
        <v>6.05</v>
      </c>
      <c r="D540">
        <v>100693</v>
      </c>
      <c r="E540" t="s">
        <v>288</v>
      </c>
    </row>
    <row r="541" spans="1:5">
      <c r="A541">
        <v>2674</v>
      </c>
      <c r="B541" s="68">
        <v>3.95</v>
      </c>
      <c r="D541">
        <v>100694</v>
      </c>
      <c r="E541" t="s">
        <v>288</v>
      </c>
    </row>
    <row r="542" spans="1:5">
      <c r="A542">
        <v>2681</v>
      </c>
      <c r="B542" s="68">
        <v>109.8</v>
      </c>
      <c r="D542">
        <v>100695</v>
      </c>
      <c r="E542" t="s">
        <v>288</v>
      </c>
    </row>
    <row r="543" spans="1:5">
      <c r="A543">
        <v>2682</v>
      </c>
      <c r="B543" s="68">
        <v>19.55</v>
      </c>
      <c r="D543">
        <v>100696</v>
      </c>
      <c r="E543" t="s">
        <v>288</v>
      </c>
    </row>
    <row r="544" spans="1:5">
      <c r="A544">
        <v>2683</v>
      </c>
      <c r="B544" s="68">
        <v>4.3</v>
      </c>
      <c r="D544">
        <v>100697</v>
      </c>
      <c r="E544" t="s">
        <v>288</v>
      </c>
    </row>
    <row r="545" spans="1:5">
      <c r="A545">
        <v>2684</v>
      </c>
      <c r="B545" s="68">
        <v>2.95</v>
      </c>
      <c r="D545">
        <v>100702</v>
      </c>
      <c r="E545" t="s">
        <v>288</v>
      </c>
    </row>
    <row r="546" spans="1:5">
      <c r="A546">
        <v>27</v>
      </c>
      <c r="B546" s="68">
        <v>0</v>
      </c>
      <c r="D546">
        <v>100703</v>
      </c>
      <c r="E546" t="s">
        <v>288</v>
      </c>
    </row>
    <row r="547" spans="1:5">
      <c r="A547">
        <v>2731</v>
      </c>
      <c r="B547" s="68">
        <v>141.4</v>
      </c>
      <c r="D547">
        <v>100705</v>
      </c>
      <c r="E547" t="s">
        <v>288</v>
      </c>
    </row>
    <row r="548" spans="1:5">
      <c r="A548">
        <v>2732</v>
      </c>
      <c r="B548" s="68">
        <v>24.85</v>
      </c>
      <c r="D548">
        <v>100706</v>
      </c>
      <c r="E548" t="s">
        <v>287</v>
      </c>
    </row>
    <row r="549" spans="1:5">
      <c r="A549">
        <v>2733</v>
      </c>
      <c r="B549" s="68">
        <v>5.15</v>
      </c>
      <c r="D549">
        <v>100707</v>
      </c>
      <c r="E549" t="s">
        <v>286</v>
      </c>
    </row>
    <row r="550" spans="1:5">
      <c r="A550">
        <v>2734</v>
      </c>
      <c r="B550" s="68">
        <v>3.45</v>
      </c>
      <c r="D550">
        <v>100708</v>
      </c>
      <c r="E550" t="s">
        <v>292</v>
      </c>
    </row>
    <row r="551" spans="1:5">
      <c r="A551">
        <v>2737</v>
      </c>
      <c r="B551" s="68">
        <v>89.25</v>
      </c>
      <c r="D551">
        <v>100709</v>
      </c>
      <c r="E551" t="s">
        <v>293</v>
      </c>
    </row>
    <row r="552" spans="1:5">
      <c r="A552">
        <v>2741</v>
      </c>
      <c r="B552" s="68">
        <v>172.9</v>
      </c>
      <c r="D552">
        <v>100710</v>
      </c>
      <c r="E552" t="s">
        <v>297</v>
      </c>
    </row>
    <row r="553" spans="1:5">
      <c r="A553">
        <v>2742</v>
      </c>
      <c r="B553" s="68">
        <v>35.85</v>
      </c>
      <c r="D553">
        <v>100714</v>
      </c>
      <c r="E553" t="s">
        <v>305</v>
      </c>
    </row>
    <row r="554" spans="1:5">
      <c r="A554">
        <v>2743</v>
      </c>
      <c r="B554" s="68">
        <v>6.75</v>
      </c>
      <c r="D554">
        <v>100715</v>
      </c>
      <c r="E554" t="s">
        <v>286</v>
      </c>
    </row>
    <row r="555" spans="1:5">
      <c r="A555">
        <v>2744</v>
      </c>
      <c r="B555" s="68">
        <v>4.55</v>
      </c>
      <c r="D555">
        <v>100716</v>
      </c>
      <c r="E555" t="s">
        <v>292</v>
      </c>
    </row>
    <row r="556" spans="1:5">
      <c r="A556">
        <v>2761</v>
      </c>
      <c r="B556" s="68">
        <v>110.4</v>
      </c>
      <c r="D556">
        <v>100717</v>
      </c>
      <c r="E556" t="s">
        <v>299</v>
      </c>
    </row>
    <row r="557" spans="1:5">
      <c r="A557">
        <v>2762</v>
      </c>
      <c r="B557" s="68">
        <v>23.35</v>
      </c>
      <c r="D557">
        <v>100718</v>
      </c>
      <c r="E557" t="s">
        <v>286</v>
      </c>
    </row>
    <row r="558" spans="1:5">
      <c r="A558">
        <v>2763</v>
      </c>
      <c r="B558" s="68">
        <v>4.9000000000000004</v>
      </c>
      <c r="D558">
        <v>100719</v>
      </c>
      <c r="E558" t="s">
        <v>300</v>
      </c>
    </row>
    <row r="559" spans="1:5">
      <c r="A559">
        <v>2764</v>
      </c>
      <c r="B559" s="68">
        <v>3.3</v>
      </c>
      <c r="D559">
        <v>100720</v>
      </c>
      <c r="E559" t="s">
        <v>299</v>
      </c>
    </row>
    <row r="560" spans="1:5">
      <c r="A560">
        <v>2771</v>
      </c>
      <c r="B560" s="68">
        <v>141.69999999999999</v>
      </c>
      <c r="D560">
        <v>100721</v>
      </c>
      <c r="E560" t="s">
        <v>286</v>
      </c>
    </row>
    <row r="561" spans="1:5">
      <c r="A561">
        <v>2772</v>
      </c>
      <c r="B561" s="68">
        <v>24.9</v>
      </c>
      <c r="D561">
        <v>100722</v>
      </c>
      <c r="E561" t="s">
        <v>292</v>
      </c>
    </row>
    <row r="562" spans="1:5">
      <c r="A562">
        <v>2773</v>
      </c>
      <c r="B562" s="68">
        <v>5.0999999999999996</v>
      </c>
      <c r="D562">
        <v>100723</v>
      </c>
      <c r="E562" t="s">
        <v>314</v>
      </c>
    </row>
    <row r="563" spans="1:5">
      <c r="A563">
        <v>2774</v>
      </c>
      <c r="B563" s="68">
        <v>3.45</v>
      </c>
      <c r="D563">
        <v>100724</v>
      </c>
      <c r="E563" t="s">
        <v>333</v>
      </c>
    </row>
    <row r="564" spans="1:5">
      <c r="A564">
        <v>28</v>
      </c>
      <c r="B564" s="68">
        <v>0</v>
      </c>
      <c r="D564">
        <v>100725</v>
      </c>
      <c r="E564" t="s">
        <v>333</v>
      </c>
    </row>
    <row r="565" spans="1:5">
      <c r="A565">
        <v>2866</v>
      </c>
      <c r="B565" s="68">
        <v>0</v>
      </c>
      <c r="D565">
        <v>100726</v>
      </c>
      <c r="E565" t="s">
        <v>336</v>
      </c>
    </row>
    <row r="566" spans="1:5">
      <c r="A566">
        <v>29</v>
      </c>
      <c r="B566" s="68">
        <v>0</v>
      </c>
      <c r="D566">
        <v>100727</v>
      </c>
      <c r="E566" t="s">
        <v>333</v>
      </c>
    </row>
    <row r="567" spans="1:5">
      <c r="A567" t="s">
        <v>605</v>
      </c>
      <c r="B567" s="68">
        <v>29</v>
      </c>
      <c r="D567">
        <v>100728</v>
      </c>
      <c r="E567" t="s">
        <v>333</v>
      </c>
    </row>
    <row r="568" spans="1:5">
      <c r="A568">
        <v>30</v>
      </c>
      <c r="B568" s="68">
        <v>32</v>
      </c>
      <c r="D568">
        <v>100729</v>
      </c>
      <c r="E568" t="s">
        <v>333</v>
      </c>
    </row>
    <row r="569" spans="1:5">
      <c r="A569" t="s">
        <v>606</v>
      </c>
      <c r="B569" s="68">
        <v>19.75</v>
      </c>
      <c r="D569">
        <v>100730</v>
      </c>
      <c r="E569" t="s">
        <v>333</v>
      </c>
    </row>
    <row r="570" spans="1:5">
      <c r="A570" t="s">
        <v>607</v>
      </c>
      <c r="B570" s="68">
        <v>22</v>
      </c>
      <c r="D570">
        <v>100731</v>
      </c>
      <c r="E570" t="s">
        <v>333</v>
      </c>
    </row>
    <row r="571" spans="1:5">
      <c r="A571">
        <v>3000</v>
      </c>
      <c r="B571" s="68">
        <v>48.55</v>
      </c>
      <c r="D571">
        <v>100732</v>
      </c>
      <c r="E571" t="s">
        <v>314</v>
      </c>
    </row>
    <row r="572" spans="1:5">
      <c r="A572" t="s">
        <v>608</v>
      </c>
      <c r="B572" s="68">
        <v>1.75</v>
      </c>
      <c r="D572">
        <v>100733</v>
      </c>
      <c r="E572" t="s">
        <v>287</v>
      </c>
    </row>
    <row r="573" spans="1:5">
      <c r="A573">
        <v>3002</v>
      </c>
      <c r="B573" s="68">
        <v>32.1</v>
      </c>
      <c r="D573">
        <v>100734</v>
      </c>
      <c r="E573" t="s">
        <v>302</v>
      </c>
    </row>
    <row r="574" spans="1:5">
      <c r="A574" t="s">
        <v>609</v>
      </c>
      <c r="B574" s="68">
        <v>1.25</v>
      </c>
      <c r="D574">
        <v>100735</v>
      </c>
      <c r="E574" t="s">
        <v>297</v>
      </c>
    </row>
    <row r="575" spans="1:5">
      <c r="A575">
        <v>3004</v>
      </c>
      <c r="B575" s="68">
        <v>32.1</v>
      </c>
      <c r="D575">
        <v>100736</v>
      </c>
      <c r="E575" t="s">
        <v>297</v>
      </c>
    </row>
    <row r="576" spans="1:5">
      <c r="A576" t="s">
        <v>610</v>
      </c>
      <c r="B576" s="68">
        <v>1.25</v>
      </c>
      <c r="D576">
        <v>100737</v>
      </c>
      <c r="E576" t="s">
        <v>297</v>
      </c>
    </row>
    <row r="577" spans="1:5">
      <c r="A577">
        <v>3006</v>
      </c>
      <c r="B577" s="68">
        <v>32.1</v>
      </c>
      <c r="D577">
        <v>100742</v>
      </c>
      <c r="E577" t="s">
        <v>288</v>
      </c>
    </row>
    <row r="578" spans="1:5">
      <c r="A578" t="s">
        <v>611</v>
      </c>
      <c r="B578" s="68">
        <v>1.25</v>
      </c>
      <c r="D578">
        <v>100743</v>
      </c>
      <c r="E578" t="s">
        <v>289</v>
      </c>
    </row>
    <row r="579" spans="1:5">
      <c r="A579">
        <v>31</v>
      </c>
      <c r="B579" s="68">
        <v>0</v>
      </c>
      <c r="D579">
        <v>100745</v>
      </c>
      <c r="E579" t="s">
        <v>288</v>
      </c>
    </row>
    <row r="580" spans="1:5">
      <c r="A580">
        <v>3111</v>
      </c>
      <c r="B580" s="68">
        <v>117.8</v>
      </c>
      <c r="D580">
        <v>100746</v>
      </c>
      <c r="E580" t="s">
        <v>333</v>
      </c>
    </row>
    <row r="581" spans="1:5">
      <c r="A581">
        <v>3112</v>
      </c>
      <c r="B581" s="68">
        <v>30.7</v>
      </c>
      <c r="D581">
        <v>100747</v>
      </c>
      <c r="E581" t="s">
        <v>333</v>
      </c>
    </row>
    <row r="582" spans="1:5">
      <c r="A582">
        <v>3113</v>
      </c>
      <c r="B582" s="68">
        <v>5.55</v>
      </c>
      <c r="D582">
        <v>100749</v>
      </c>
      <c r="E582" t="s">
        <v>286</v>
      </c>
    </row>
    <row r="583" spans="1:5">
      <c r="A583">
        <v>3114</v>
      </c>
      <c r="B583" s="68">
        <v>4.05</v>
      </c>
      <c r="D583">
        <v>100752</v>
      </c>
      <c r="E583" t="s">
        <v>287</v>
      </c>
    </row>
    <row r="584" spans="1:5">
      <c r="A584">
        <v>3131</v>
      </c>
      <c r="B584" s="68">
        <v>70.900000000000006</v>
      </c>
      <c r="D584">
        <v>100753</v>
      </c>
      <c r="E584" t="s">
        <v>286</v>
      </c>
    </row>
    <row r="585" spans="1:5">
      <c r="A585">
        <v>3132</v>
      </c>
      <c r="B585" s="68">
        <v>13.5</v>
      </c>
      <c r="D585">
        <v>100754</v>
      </c>
      <c r="E585" t="s">
        <v>292</v>
      </c>
    </row>
    <row r="586" spans="1:5">
      <c r="A586">
        <v>3133</v>
      </c>
      <c r="B586" s="68">
        <v>2.95</v>
      </c>
      <c r="D586">
        <v>100763</v>
      </c>
      <c r="E586" t="s">
        <v>289</v>
      </c>
    </row>
    <row r="587" spans="1:5">
      <c r="A587">
        <v>3134</v>
      </c>
      <c r="B587" s="68">
        <v>2.35</v>
      </c>
      <c r="D587">
        <v>100764</v>
      </c>
      <c r="E587" t="s">
        <v>288</v>
      </c>
    </row>
    <row r="588" spans="1:5">
      <c r="A588">
        <v>32</v>
      </c>
      <c r="B588" s="68">
        <v>0</v>
      </c>
      <c r="D588">
        <v>100765</v>
      </c>
      <c r="E588" t="s">
        <v>288</v>
      </c>
    </row>
    <row r="589" spans="1:5">
      <c r="A589">
        <v>3211</v>
      </c>
      <c r="B589" s="68">
        <v>55.35</v>
      </c>
      <c r="D589">
        <v>100766</v>
      </c>
      <c r="E589" t="s">
        <v>337</v>
      </c>
    </row>
    <row r="590" spans="1:5">
      <c r="A590">
        <v>3212</v>
      </c>
      <c r="B590" s="68">
        <v>19.7</v>
      </c>
      <c r="D590">
        <v>100767</v>
      </c>
      <c r="E590" t="s">
        <v>288</v>
      </c>
    </row>
    <row r="591" spans="1:5">
      <c r="A591">
        <v>3213</v>
      </c>
      <c r="B591" s="68">
        <v>4.3</v>
      </c>
      <c r="D591">
        <v>100768</v>
      </c>
      <c r="E591" t="s">
        <v>288</v>
      </c>
    </row>
    <row r="592" spans="1:5">
      <c r="A592">
        <v>3214</v>
      </c>
      <c r="B592" s="68">
        <v>2.95</v>
      </c>
      <c r="D592">
        <v>100769</v>
      </c>
      <c r="E592" t="s">
        <v>288</v>
      </c>
    </row>
    <row r="593" spans="1:5">
      <c r="A593">
        <v>3221</v>
      </c>
      <c r="B593" s="68">
        <v>52.65</v>
      </c>
      <c r="D593">
        <v>100770</v>
      </c>
      <c r="E593" t="s">
        <v>288</v>
      </c>
    </row>
    <row r="594" spans="1:5">
      <c r="A594">
        <v>3231</v>
      </c>
      <c r="B594" s="68">
        <v>157.35</v>
      </c>
      <c r="D594">
        <v>100771</v>
      </c>
      <c r="E594" t="s">
        <v>288</v>
      </c>
    </row>
    <row r="595" spans="1:5">
      <c r="A595">
        <v>3232</v>
      </c>
      <c r="B595" s="68">
        <v>20.95</v>
      </c>
      <c r="D595">
        <v>100772</v>
      </c>
      <c r="E595" t="s">
        <v>288</v>
      </c>
    </row>
    <row r="596" spans="1:5">
      <c r="A596">
        <v>3233</v>
      </c>
      <c r="B596" s="68">
        <v>4.55</v>
      </c>
      <c r="D596">
        <v>100773</v>
      </c>
      <c r="E596" t="s">
        <v>288</v>
      </c>
    </row>
    <row r="597" spans="1:5">
      <c r="A597">
        <v>3234</v>
      </c>
      <c r="B597" s="68">
        <v>3.1</v>
      </c>
      <c r="D597">
        <v>100774</v>
      </c>
      <c r="E597" t="s">
        <v>288</v>
      </c>
    </row>
    <row r="598" spans="1:5">
      <c r="A598">
        <v>3251</v>
      </c>
      <c r="B598" s="68">
        <v>140.44999999999999</v>
      </c>
      <c r="D598">
        <v>100775</v>
      </c>
      <c r="E598" t="s">
        <v>288</v>
      </c>
    </row>
    <row r="599" spans="1:5">
      <c r="A599">
        <v>3252</v>
      </c>
      <c r="B599" s="68">
        <v>18.8</v>
      </c>
      <c r="D599">
        <v>100776</v>
      </c>
      <c r="E599" t="s">
        <v>328</v>
      </c>
    </row>
    <row r="600" spans="1:5">
      <c r="A600">
        <v>3253</v>
      </c>
      <c r="B600" s="68">
        <v>4.2</v>
      </c>
      <c r="D600">
        <v>100777</v>
      </c>
      <c r="E600" t="s">
        <v>298</v>
      </c>
    </row>
    <row r="601" spans="1:5">
      <c r="A601">
        <v>3254</v>
      </c>
      <c r="B601" s="68">
        <v>2.85</v>
      </c>
      <c r="D601">
        <v>100778</v>
      </c>
      <c r="E601" t="s">
        <v>298</v>
      </c>
    </row>
    <row r="602" spans="1:5">
      <c r="A602">
        <v>3262</v>
      </c>
      <c r="B602" s="68">
        <v>0</v>
      </c>
      <c r="D602">
        <v>100779</v>
      </c>
      <c r="E602" t="s">
        <v>298</v>
      </c>
    </row>
    <row r="603" spans="1:5">
      <c r="A603">
        <v>33</v>
      </c>
      <c r="B603" s="68">
        <v>0</v>
      </c>
      <c r="D603">
        <v>100780</v>
      </c>
      <c r="E603" t="s">
        <v>298</v>
      </c>
    </row>
    <row r="604" spans="1:5">
      <c r="A604">
        <v>3311</v>
      </c>
      <c r="B604" s="68">
        <v>61.1</v>
      </c>
      <c r="D604">
        <v>100781</v>
      </c>
      <c r="E604" t="s">
        <v>298</v>
      </c>
    </row>
    <row r="605" spans="1:5">
      <c r="A605">
        <v>3312</v>
      </c>
      <c r="B605" s="68">
        <v>15.15</v>
      </c>
      <c r="D605">
        <v>100782</v>
      </c>
      <c r="E605" t="s">
        <v>298</v>
      </c>
    </row>
    <row r="606" spans="1:5">
      <c r="A606">
        <v>3313</v>
      </c>
      <c r="B606" s="68">
        <v>3.2</v>
      </c>
      <c r="D606">
        <v>100783</v>
      </c>
      <c r="E606" t="s">
        <v>298</v>
      </c>
    </row>
    <row r="607" spans="1:5">
      <c r="A607">
        <v>3314</v>
      </c>
      <c r="B607" s="68">
        <v>2.5</v>
      </c>
      <c r="D607">
        <v>100784</v>
      </c>
      <c r="E607" t="s">
        <v>298</v>
      </c>
    </row>
    <row r="608" spans="1:5">
      <c r="A608">
        <v>3317</v>
      </c>
      <c r="B608" s="68">
        <v>2.6</v>
      </c>
      <c r="D608">
        <v>100785</v>
      </c>
      <c r="E608" t="s">
        <v>298</v>
      </c>
    </row>
    <row r="609" spans="1:5">
      <c r="A609">
        <v>3321</v>
      </c>
      <c r="B609" s="68">
        <v>73.349999999999994</v>
      </c>
      <c r="D609">
        <v>100786</v>
      </c>
      <c r="E609" t="s">
        <v>302</v>
      </c>
    </row>
    <row r="610" spans="1:5">
      <c r="A610">
        <v>3322</v>
      </c>
      <c r="B610" s="68">
        <v>17.95</v>
      </c>
      <c r="D610">
        <v>100787</v>
      </c>
      <c r="E610" t="s">
        <v>302</v>
      </c>
    </row>
    <row r="611" spans="1:5">
      <c r="A611">
        <v>3323</v>
      </c>
      <c r="B611" s="68">
        <v>3.6</v>
      </c>
      <c r="D611">
        <v>100788</v>
      </c>
      <c r="E611" t="s">
        <v>302</v>
      </c>
    </row>
    <row r="612" spans="1:5">
      <c r="A612">
        <v>3324</v>
      </c>
      <c r="B612" s="68">
        <v>2.8</v>
      </c>
      <c r="D612">
        <v>100790</v>
      </c>
      <c r="E612" t="s">
        <v>314</v>
      </c>
    </row>
    <row r="613" spans="1:5">
      <c r="A613">
        <v>3331</v>
      </c>
      <c r="B613" s="68">
        <v>186</v>
      </c>
      <c r="D613">
        <v>100791</v>
      </c>
      <c r="E613" t="s">
        <v>298</v>
      </c>
    </row>
    <row r="614" spans="1:5">
      <c r="A614">
        <v>3332</v>
      </c>
      <c r="B614" s="68">
        <v>32.25</v>
      </c>
      <c r="D614">
        <v>100792</v>
      </c>
      <c r="E614" t="s">
        <v>298</v>
      </c>
    </row>
    <row r="615" spans="1:5">
      <c r="A615">
        <v>3333</v>
      </c>
      <c r="B615" s="68">
        <v>8.6999999999999993</v>
      </c>
      <c r="D615">
        <v>100793</v>
      </c>
      <c r="E615" t="s">
        <v>328</v>
      </c>
    </row>
    <row r="616" spans="1:5">
      <c r="A616">
        <v>3334</v>
      </c>
      <c r="B616" s="68">
        <v>6.3</v>
      </c>
      <c r="D616">
        <v>100794</v>
      </c>
      <c r="E616" t="s">
        <v>298</v>
      </c>
    </row>
    <row r="617" spans="1:5">
      <c r="A617">
        <v>34</v>
      </c>
      <c r="B617" s="68">
        <v>0</v>
      </c>
      <c r="D617">
        <v>100795</v>
      </c>
      <c r="E617" t="s">
        <v>298</v>
      </c>
    </row>
    <row r="618" spans="1:5">
      <c r="A618">
        <v>3411</v>
      </c>
      <c r="B618" s="68">
        <v>70.400000000000006</v>
      </c>
      <c r="D618">
        <v>100796</v>
      </c>
      <c r="E618" t="s">
        <v>298</v>
      </c>
    </row>
    <row r="619" spans="1:5">
      <c r="A619">
        <v>3412</v>
      </c>
      <c r="B619" s="68">
        <v>30.6</v>
      </c>
      <c r="D619">
        <v>100797</v>
      </c>
      <c r="E619" t="s">
        <v>298</v>
      </c>
    </row>
    <row r="620" spans="1:5">
      <c r="A620">
        <v>3413</v>
      </c>
      <c r="B620" s="68">
        <v>5.5</v>
      </c>
      <c r="D620">
        <v>100798</v>
      </c>
      <c r="E620" t="s">
        <v>328</v>
      </c>
    </row>
    <row r="621" spans="1:5">
      <c r="A621">
        <v>3414</v>
      </c>
      <c r="B621" s="68">
        <v>4.05</v>
      </c>
      <c r="D621">
        <v>100801</v>
      </c>
      <c r="E621">
        <v>1</v>
      </c>
    </row>
    <row r="622" spans="1:5">
      <c r="A622">
        <v>3417</v>
      </c>
      <c r="B622" s="68">
        <v>0</v>
      </c>
      <c r="D622">
        <v>100802</v>
      </c>
      <c r="E622" t="s">
        <v>302</v>
      </c>
    </row>
    <row r="623" spans="1:5">
      <c r="A623">
        <v>3421</v>
      </c>
      <c r="B623" s="68">
        <v>68.45</v>
      </c>
      <c r="D623">
        <v>100803</v>
      </c>
      <c r="E623" t="s">
        <v>288</v>
      </c>
    </row>
    <row r="624" spans="1:5">
      <c r="A624">
        <v>3422</v>
      </c>
      <c r="B624" s="68">
        <v>16.8</v>
      </c>
      <c r="D624">
        <v>100804</v>
      </c>
      <c r="E624" t="s">
        <v>305</v>
      </c>
    </row>
    <row r="625" spans="1:5">
      <c r="A625">
        <v>3423</v>
      </c>
      <c r="B625" s="68">
        <v>3.85</v>
      </c>
      <c r="D625">
        <v>100805</v>
      </c>
      <c r="E625" t="s">
        <v>305</v>
      </c>
    </row>
    <row r="626" spans="1:5">
      <c r="A626">
        <v>3424</v>
      </c>
      <c r="B626" s="68">
        <v>2.65</v>
      </c>
      <c r="D626">
        <v>100806</v>
      </c>
      <c r="E626" t="s">
        <v>305</v>
      </c>
    </row>
    <row r="627" spans="1:5">
      <c r="A627">
        <v>3431</v>
      </c>
      <c r="B627" s="68">
        <v>68.45</v>
      </c>
      <c r="D627">
        <v>100807</v>
      </c>
      <c r="E627" t="s">
        <v>305</v>
      </c>
    </row>
    <row r="628" spans="1:5">
      <c r="A628">
        <v>3432</v>
      </c>
      <c r="B628" s="68">
        <v>16.8</v>
      </c>
      <c r="D628">
        <v>100809</v>
      </c>
      <c r="E628" t="s">
        <v>305</v>
      </c>
    </row>
    <row r="629" spans="1:5">
      <c r="A629">
        <v>3434</v>
      </c>
      <c r="B629" s="68">
        <v>2.65</v>
      </c>
      <c r="D629">
        <v>100810</v>
      </c>
      <c r="E629" t="s">
        <v>302</v>
      </c>
    </row>
    <row r="630" spans="1:5">
      <c r="A630">
        <v>35</v>
      </c>
      <c r="B630" s="68">
        <v>0</v>
      </c>
      <c r="D630">
        <v>100811</v>
      </c>
      <c r="E630" t="s">
        <v>302</v>
      </c>
    </row>
    <row r="631" spans="1:5">
      <c r="A631">
        <v>3511</v>
      </c>
      <c r="B631" s="68">
        <v>112.35</v>
      </c>
      <c r="D631">
        <v>100812</v>
      </c>
      <c r="E631" t="s">
        <v>302</v>
      </c>
    </row>
    <row r="632" spans="1:5">
      <c r="A632">
        <v>3512</v>
      </c>
      <c r="B632" s="68">
        <v>18.8</v>
      </c>
      <c r="D632">
        <v>100813</v>
      </c>
      <c r="E632" t="s">
        <v>302</v>
      </c>
    </row>
    <row r="633" spans="1:5">
      <c r="A633">
        <v>3513</v>
      </c>
      <c r="B633" s="68">
        <v>4.2</v>
      </c>
      <c r="D633">
        <v>100814</v>
      </c>
      <c r="E633" t="s">
        <v>302</v>
      </c>
    </row>
    <row r="634" spans="1:5">
      <c r="A634">
        <v>3514</v>
      </c>
      <c r="B634" s="68">
        <v>2.85</v>
      </c>
      <c r="D634">
        <v>100815</v>
      </c>
      <c r="E634" t="s">
        <v>302</v>
      </c>
    </row>
    <row r="635" spans="1:5">
      <c r="A635">
        <v>3521</v>
      </c>
      <c r="B635" s="68">
        <v>108.8</v>
      </c>
      <c r="D635">
        <v>100816</v>
      </c>
      <c r="E635" t="s">
        <v>302</v>
      </c>
    </row>
    <row r="636" spans="1:5">
      <c r="A636">
        <v>3522</v>
      </c>
      <c r="B636" s="68">
        <v>18.25</v>
      </c>
      <c r="D636">
        <v>100817</v>
      </c>
      <c r="E636" t="s">
        <v>302</v>
      </c>
    </row>
    <row r="637" spans="1:5">
      <c r="A637">
        <v>3523</v>
      </c>
      <c r="B637" s="68">
        <v>4.0999999999999996</v>
      </c>
      <c r="D637">
        <v>100818</v>
      </c>
      <c r="E637" t="s">
        <v>302</v>
      </c>
    </row>
    <row r="638" spans="1:5">
      <c r="A638">
        <v>3524</v>
      </c>
      <c r="B638" s="68">
        <v>2.8</v>
      </c>
      <c r="D638">
        <v>100819</v>
      </c>
      <c r="E638" t="s">
        <v>302</v>
      </c>
    </row>
    <row r="639" spans="1:5">
      <c r="A639">
        <v>3531</v>
      </c>
      <c r="B639" s="68">
        <v>91.1</v>
      </c>
      <c r="D639">
        <v>100820</v>
      </c>
      <c r="E639" t="s">
        <v>302</v>
      </c>
    </row>
    <row r="640" spans="1:5">
      <c r="A640">
        <v>3532</v>
      </c>
      <c r="B640" s="68">
        <v>19.5</v>
      </c>
      <c r="D640">
        <v>100821</v>
      </c>
      <c r="E640" t="s">
        <v>302</v>
      </c>
    </row>
    <row r="641" spans="1:5">
      <c r="A641">
        <v>3533</v>
      </c>
      <c r="B641" s="68">
        <v>3.85</v>
      </c>
      <c r="D641">
        <v>100822</v>
      </c>
      <c r="E641" t="s">
        <v>302</v>
      </c>
    </row>
    <row r="642" spans="1:5">
      <c r="A642">
        <v>3534</v>
      </c>
      <c r="B642" s="68">
        <v>2.95</v>
      </c>
      <c r="D642">
        <v>100823</v>
      </c>
      <c r="E642" t="s">
        <v>302</v>
      </c>
    </row>
    <row r="643" spans="1:5">
      <c r="A643">
        <v>3541</v>
      </c>
      <c r="B643" s="68">
        <v>108</v>
      </c>
      <c r="D643">
        <v>100824</v>
      </c>
      <c r="E643" t="s">
        <v>302</v>
      </c>
    </row>
    <row r="644" spans="1:5">
      <c r="A644">
        <v>3542</v>
      </c>
      <c r="B644" s="68">
        <v>19.25</v>
      </c>
      <c r="D644">
        <v>100825</v>
      </c>
      <c r="E644" t="s">
        <v>302</v>
      </c>
    </row>
    <row r="645" spans="1:5">
      <c r="A645">
        <v>3543</v>
      </c>
      <c r="B645" s="68">
        <v>3.8</v>
      </c>
      <c r="D645">
        <v>100826</v>
      </c>
      <c r="E645" t="s">
        <v>302</v>
      </c>
    </row>
    <row r="646" spans="1:5">
      <c r="A646">
        <v>3544</v>
      </c>
      <c r="B646" s="68">
        <v>2.9</v>
      </c>
      <c r="D646">
        <v>100827</v>
      </c>
      <c r="E646" t="s">
        <v>333</v>
      </c>
    </row>
    <row r="647" spans="1:5">
      <c r="A647">
        <v>36</v>
      </c>
      <c r="B647" s="68">
        <v>0</v>
      </c>
      <c r="D647">
        <v>100830</v>
      </c>
      <c r="E647" t="s">
        <v>328</v>
      </c>
    </row>
    <row r="648" spans="1:5">
      <c r="A648">
        <v>3611</v>
      </c>
      <c r="B648" s="68">
        <v>10.45</v>
      </c>
      <c r="D648">
        <v>100831</v>
      </c>
      <c r="E648" t="s">
        <v>302</v>
      </c>
    </row>
    <row r="649" spans="1:5">
      <c r="A649">
        <v>3621</v>
      </c>
      <c r="B649" s="68">
        <v>10.45</v>
      </c>
      <c r="D649">
        <v>100832</v>
      </c>
      <c r="E649" t="s">
        <v>302</v>
      </c>
    </row>
    <row r="650" spans="1:5">
      <c r="A650">
        <v>3631</v>
      </c>
      <c r="B650" s="68">
        <v>10.45</v>
      </c>
      <c r="D650">
        <v>100833</v>
      </c>
      <c r="E650" t="s">
        <v>338</v>
      </c>
    </row>
    <row r="651" spans="1:5">
      <c r="A651">
        <v>3641</v>
      </c>
      <c r="B651" s="68">
        <v>10.45</v>
      </c>
      <c r="D651">
        <v>100834</v>
      </c>
      <c r="E651" t="s">
        <v>302</v>
      </c>
    </row>
    <row r="652" spans="1:5">
      <c r="A652">
        <v>3651</v>
      </c>
      <c r="B652" s="68">
        <v>10.45</v>
      </c>
      <c r="D652">
        <v>100835</v>
      </c>
      <c r="E652" t="s">
        <v>302</v>
      </c>
    </row>
    <row r="653" spans="1:5">
      <c r="A653">
        <v>3695</v>
      </c>
      <c r="B653" s="68">
        <v>85</v>
      </c>
      <c r="D653">
        <v>100836</v>
      </c>
      <c r="E653" t="s">
        <v>302</v>
      </c>
    </row>
    <row r="654" spans="1:5">
      <c r="A654">
        <v>37</v>
      </c>
      <c r="B654" s="68">
        <v>0</v>
      </c>
      <c r="D654">
        <v>100837</v>
      </c>
      <c r="E654" t="s">
        <v>328</v>
      </c>
    </row>
    <row r="655" spans="1:5">
      <c r="A655">
        <v>38</v>
      </c>
      <c r="B655" s="68">
        <v>0</v>
      </c>
      <c r="D655">
        <v>100838</v>
      </c>
      <c r="E655" t="s">
        <v>288</v>
      </c>
    </row>
    <row r="656" spans="1:5">
      <c r="A656">
        <v>39</v>
      </c>
      <c r="B656" s="68">
        <v>0</v>
      </c>
      <c r="D656">
        <v>100839</v>
      </c>
      <c r="E656" t="s">
        <v>311</v>
      </c>
    </row>
    <row r="657" spans="1:5">
      <c r="A657">
        <v>41</v>
      </c>
      <c r="B657" s="68">
        <v>0</v>
      </c>
      <c r="D657">
        <v>100840</v>
      </c>
      <c r="E657" t="s">
        <v>311</v>
      </c>
    </row>
    <row r="658" spans="1:5">
      <c r="A658">
        <v>4121</v>
      </c>
      <c r="B658" s="68">
        <v>300</v>
      </c>
      <c r="D658">
        <v>100841</v>
      </c>
      <c r="E658" t="s">
        <v>311</v>
      </c>
    </row>
    <row r="659" spans="1:5">
      <c r="A659">
        <v>4122</v>
      </c>
      <c r="B659" s="68">
        <v>61.25</v>
      </c>
      <c r="D659">
        <v>100842</v>
      </c>
      <c r="E659" t="s">
        <v>288</v>
      </c>
    </row>
    <row r="660" spans="1:5">
      <c r="A660">
        <v>4124</v>
      </c>
      <c r="B660" s="68">
        <v>7.1</v>
      </c>
      <c r="D660">
        <v>100843</v>
      </c>
      <c r="E660" t="s">
        <v>332</v>
      </c>
    </row>
    <row r="661" spans="1:5">
      <c r="A661">
        <v>4141</v>
      </c>
      <c r="B661" s="68">
        <v>105.55</v>
      </c>
      <c r="D661">
        <v>100844</v>
      </c>
      <c r="E661" t="s">
        <v>339</v>
      </c>
    </row>
    <row r="662" spans="1:5">
      <c r="A662">
        <v>4142</v>
      </c>
      <c r="B662" s="68">
        <v>22.4</v>
      </c>
      <c r="D662">
        <v>100845</v>
      </c>
      <c r="E662" t="s">
        <v>296</v>
      </c>
    </row>
    <row r="663" spans="1:5">
      <c r="A663">
        <v>4143</v>
      </c>
      <c r="B663" s="68">
        <v>4.3</v>
      </c>
      <c r="D663">
        <v>100846</v>
      </c>
      <c r="E663" t="s">
        <v>288</v>
      </c>
    </row>
    <row r="664" spans="1:5">
      <c r="A664">
        <v>4144</v>
      </c>
      <c r="B664" s="68">
        <v>3.2</v>
      </c>
      <c r="D664">
        <v>100847</v>
      </c>
      <c r="E664" t="s">
        <v>336</v>
      </c>
    </row>
    <row r="665" spans="1:5">
      <c r="A665">
        <v>4151</v>
      </c>
      <c r="B665" s="68">
        <v>449.8</v>
      </c>
      <c r="D665">
        <v>100848</v>
      </c>
      <c r="E665" t="s">
        <v>333</v>
      </c>
    </row>
    <row r="666" spans="1:5">
      <c r="A666">
        <v>4152</v>
      </c>
      <c r="B666" s="68">
        <v>52.4</v>
      </c>
      <c r="D666">
        <v>100849</v>
      </c>
      <c r="E666" t="s">
        <v>333</v>
      </c>
    </row>
    <row r="667" spans="1:5">
      <c r="A667">
        <v>4153</v>
      </c>
      <c r="B667" s="68">
        <v>8.8000000000000007</v>
      </c>
      <c r="D667">
        <v>100850</v>
      </c>
      <c r="E667" t="s">
        <v>302</v>
      </c>
    </row>
    <row r="668" spans="1:5">
      <c r="A668">
        <v>4154</v>
      </c>
      <c r="B668" s="68">
        <v>6.2</v>
      </c>
      <c r="D668">
        <v>100851</v>
      </c>
      <c r="E668" t="s">
        <v>306</v>
      </c>
    </row>
    <row r="669" spans="1:5">
      <c r="A669">
        <v>4211</v>
      </c>
      <c r="B669" s="68">
        <v>87.2</v>
      </c>
      <c r="D669">
        <v>100852</v>
      </c>
      <c r="E669" t="s">
        <v>288</v>
      </c>
    </row>
    <row r="670" spans="1:5">
      <c r="A670">
        <v>4212</v>
      </c>
      <c r="B670" s="68">
        <v>18.7</v>
      </c>
      <c r="D670">
        <v>100853</v>
      </c>
      <c r="E670" t="s">
        <v>311</v>
      </c>
    </row>
    <row r="671" spans="1:5">
      <c r="A671">
        <v>4213</v>
      </c>
      <c r="B671" s="68">
        <v>3.7</v>
      </c>
      <c r="D671">
        <v>100854</v>
      </c>
      <c r="E671" t="s">
        <v>298</v>
      </c>
    </row>
    <row r="672" spans="1:5">
      <c r="A672">
        <v>4214</v>
      </c>
      <c r="B672" s="68">
        <v>2.85</v>
      </c>
      <c r="D672">
        <v>100855</v>
      </c>
      <c r="E672" t="s">
        <v>288</v>
      </c>
    </row>
    <row r="673" spans="1:5">
      <c r="A673">
        <v>4221</v>
      </c>
      <c r="B673" s="68">
        <v>87.2</v>
      </c>
      <c r="D673">
        <v>100856</v>
      </c>
      <c r="E673" t="s">
        <v>288</v>
      </c>
    </row>
    <row r="674" spans="1:5">
      <c r="A674">
        <v>4222</v>
      </c>
      <c r="B674" s="68">
        <v>18.7</v>
      </c>
      <c r="D674">
        <v>100857</v>
      </c>
      <c r="E674" t="s">
        <v>288</v>
      </c>
    </row>
    <row r="675" spans="1:5">
      <c r="A675">
        <v>4223</v>
      </c>
      <c r="B675" s="68">
        <v>3.05</v>
      </c>
      <c r="D675">
        <v>100858</v>
      </c>
      <c r="E675" t="s">
        <v>288</v>
      </c>
    </row>
    <row r="676" spans="1:5">
      <c r="A676">
        <v>4224</v>
      </c>
      <c r="B676" s="68">
        <v>2.85</v>
      </c>
      <c r="D676">
        <v>100859</v>
      </c>
      <c r="E676" t="s">
        <v>288</v>
      </c>
    </row>
    <row r="677" spans="1:5">
      <c r="A677">
        <v>4231</v>
      </c>
      <c r="B677" s="68">
        <v>87.2</v>
      </c>
      <c r="D677">
        <v>100860</v>
      </c>
      <c r="E677" t="s">
        <v>288</v>
      </c>
    </row>
    <row r="678" spans="1:5">
      <c r="A678">
        <v>4232</v>
      </c>
      <c r="B678" s="68">
        <v>18.7</v>
      </c>
      <c r="D678">
        <v>100861</v>
      </c>
      <c r="E678" t="s">
        <v>288</v>
      </c>
    </row>
    <row r="679" spans="1:5">
      <c r="A679">
        <v>4233</v>
      </c>
      <c r="B679" s="68">
        <v>3.7</v>
      </c>
      <c r="D679">
        <v>100862</v>
      </c>
      <c r="E679" t="s">
        <v>298</v>
      </c>
    </row>
    <row r="680" spans="1:5">
      <c r="A680">
        <v>4234</v>
      </c>
      <c r="B680" s="68">
        <v>2.85</v>
      </c>
      <c r="D680">
        <v>100863</v>
      </c>
      <c r="E680" t="s">
        <v>288</v>
      </c>
    </row>
    <row r="681" spans="1:5">
      <c r="A681">
        <v>4241</v>
      </c>
      <c r="B681" s="68">
        <v>75.55</v>
      </c>
      <c r="D681">
        <v>100864</v>
      </c>
      <c r="E681" t="s">
        <v>288</v>
      </c>
    </row>
    <row r="682" spans="1:5">
      <c r="A682">
        <v>4242</v>
      </c>
      <c r="B682" s="68">
        <v>39.049999999999997</v>
      </c>
      <c r="D682">
        <v>100865</v>
      </c>
      <c r="E682" t="s">
        <v>288</v>
      </c>
    </row>
    <row r="683" spans="1:5">
      <c r="A683">
        <v>4243</v>
      </c>
      <c r="B683" s="68">
        <v>6.8</v>
      </c>
      <c r="D683">
        <v>100866</v>
      </c>
      <c r="E683" t="s">
        <v>288</v>
      </c>
    </row>
    <row r="684" spans="1:5">
      <c r="A684">
        <v>4244</v>
      </c>
      <c r="B684" s="68">
        <v>0</v>
      </c>
      <c r="D684">
        <v>100867</v>
      </c>
      <c r="E684" t="s">
        <v>288</v>
      </c>
    </row>
    <row r="685" spans="1:5">
      <c r="A685">
        <v>4251</v>
      </c>
      <c r="B685" s="68">
        <v>86.1</v>
      </c>
      <c r="D685">
        <v>100868</v>
      </c>
      <c r="E685" t="s">
        <v>288</v>
      </c>
    </row>
    <row r="686" spans="1:5">
      <c r="A686">
        <v>4252</v>
      </c>
      <c r="B686" s="68">
        <v>18.5</v>
      </c>
      <c r="D686">
        <v>100869</v>
      </c>
      <c r="E686" t="s">
        <v>288</v>
      </c>
    </row>
    <row r="687" spans="1:5">
      <c r="A687">
        <v>4253</v>
      </c>
      <c r="B687" s="68">
        <v>3.7</v>
      </c>
      <c r="D687">
        <v>100870</v>
      </c>
      <c r="E687" t="s">
        <v>266</v>
      </c>
    </row>
    <row r="688" spans="1:5">
      <c r="A688">
        <v>4254</v>
      </c>
      <c r="B688" s="68">
        <v>2.85</v>
      </c>
      <c r="D688">
        <v>100871</v>
      </c>
      <c r="E688" t="s">
        <v>288</v>
      </c>
    </row>
    <row r="689" spans="1:5">
      <c r="A689">
        <v>4311</v>
      </c>
      <c r="B689" s="68">
        <v>94</v>
      </c>
      <c r="D689">
        <v>100872</v>
      </c>
      <c r="E689" t="s">
        <v>288</v>
      </c>
    </row>
    <row r="690" spans="1:5">
      <c r="A690">
        <v>4312</v>
      </c>
      <c r="B690" s="68">
        <v>112.8</v>
      </c>
      <c r="D690">
        <v>100873</v>
      </c>
      <c r="E690" t="s">
        <v>288</v>
      </c>
    </row>
    <row r="691" spans="1:5">
      <c r="A691">
        <v>4314</v>
      </c>
      <c r="B691" s="68">
        <v>2.7</v>
      </c>
      <c r="D691">
        <v>100874</v>
      </c>
      <c r="E691" t="s">
        <v>288</v>
      </c>
    </row>
    <row r="692" spans="1:5">
      <c r="A692">
        <v>4317</v>
      </c>
      <c r="B692" s="68">
        <v>2.0499999999999998</v>
      </c>
      <c r="D692">
        <v>100875</v>
      </c>
      <c r="E692" t="s">
        <v>288</v>
      </c>
    </row>
    <row r="693" spans="1:5">
      <c r="A693">
        <v>4321</v>
      </c>
      <c r="B693" s="68">
        <v>116.65</v>
      </c>
      <c r="D693">
        <v>100876</v>
      </c>
      <c r="E693" t="s">
        <v>288</v>
      </c>
    </row>
    <row r="694" spans="1:5">
      <c r="A694">
        <v>4322</v>
      </c>
      <c r="B694" s="68">
        <v>20.7</v>
      </c>
      <c r="D694">
        <v>100877</v>
      </c>
      <c r="E694" t="s">
        <v>333</v>
      </c>
    </row>
    <row r="695" spans="1:5">
      <c r="A695">
        <v>4323</v>
      </c>
      <c r="B695" s="68">
        <v>4.05</v>
      </c>
      <c r="D695">
        <v>100878</v>
      </c>
      <c r="E695" t="s">
        <v>299</v>
      </c>
    </row>
    <row r="696" spans="1:5">
      <c r="A696">
        <v>4324</v>
      </c>
      <c r="B696" s="68">
        <v>3.05</v>
      </c>
      <c r="D696">
        <v>100879</v>
      </c>
      <c r="E696" t="s">
        <v>286</v>
      </c>
    </row>
    <row r="697" spans="1:5">
      <c r="A697">
        <v>4331</v>
      </c>
      <c r="B697" s="68">
        <v>171.1</v>
      </c>
      <c r="D697">
        <v>100880</v>
      </c>
      <c r="E697" t="s">
        <v>300</v>
      </c>
    </row>
    <row r="698" spans="1:5">
      <c r="A698">
        <v>4411</v>
      </c>
      <c r="B698" s="68">
        <v>73.349999999999994</v>
      </c>
      <c r="D698">
        <v>100881</v>
      </c>
      <c r="E698" t="s">
        <v>293</v>
      </c>
    </row>
    <row r="699" spans="1:5">
      <c r="A699">
        <v>4412</v>
      </c>
      <c r="B699" s="68">
        <v>25.7</v>
      </c>
      <c r="D699">
        <v>100882</v>
      </c>
      <c r="E699" t="s">
        <v>302</v>
      </c>
    </row>
    <row r="700" spans="1:5">
      <c r="A700">
        <v>4413</v>
      </c>
      <c r="B700" s="68">
        <v>4.8</v>
      </c>
      <c r="D700">
        <v>100883</v>
      </c>
      <c r="E700" t="s">
        <v>302</v>
      </c>
    </row>
    <row r="701" spans="1:5">
      <c r="A701">
        <v>4414</v>
      </c>
      <c r="B701" s="68">
        <v>3.55</v>
      </c>
      <c r="D701">
        <v>100884</v>
      </c>
      <c r="E701" t="s">
        <v>302</v>
      </c>
    </row>
    <row r="702" spans="1:5">
      <c r="A702">
        <v>4421</v>
      </c>
      <c r="B702" s="68">
        <v>83.35</v>
      </c>
      <c r="D702">
        <v>100885</v>
      </c>
      <c r="E702" t="s">
        <v>302</v>
      </c>
    </row>
    <row r="703" spans="1:5">
      <c r="A703">
        <v>4422</v>
      </c>
      <c r="B703" s="68">
        <v>17.95</v>
      </c>
      <c r="D703">
        <v>100886</v>
      </c>
      <c r="E703" t="s">
        <v>309</v>
      </c>
    </row>
    <row r="704" spans="1:5">
      <c r="A704">
        <v>4423</v>
      </c>
      <c r="B704" s="68">
        <v>3.55</v>
      </c>
      <c r="D704">
        <v>100887</v>
      </c>
      <c r="E704" t="s">
        <v>314</v>
      </c>
    </row>
    <row r="705" spans="1:5">
      <c r="A705">
        <v>4424</v>
      </c>
      <c r="B705" s="68">
        <v>2.8</v>
      </c>
      <c r="D705">
        <v>100888</v>
      </c>
      <c r="E705" t="s">
        <v>288</v>
      </c>
    </row>
    <row r="706" spans="1:5">
      <c r="A706">
        <v>4511</v>
      </c>
      <c r="B706" s="68">
        <v>6.35</v>
      </c>
      <c r="D706">
        <v>100889</v>
      </c>
      <c r="E706" t="s">
        <v>288</v>
      </c>
    </row>
    <row r="707" spans="1:5">
      <c r="A707">
        <v>4512</v>
      </c>
      <c r="B707" s="68">
        <v>24.25</v>
      </c>
      <c r="D707">
        <v>100890</v>
      </c>
      <c r="E707" t="s">
        <v>288</v>
      </c>
    </row>
    <row r="708" spans="1:5">
      <c r="A708">
        <v>4513</v>
      </c>
      <c r="B708" s="68">
        <v>4.55</v>
      </c>
      <c r="D708">
        <v>100891</v>
      </c>
      <c r="E708" t="s">
        <v>288</v>
      </c>
    </row>
    <row r="709" spans="1:5">
      <c r="A709">
        <v>4514</v>
      </c>
      <c r="B709" s="68">
        <v>3.4</v>
      </c>
      <c r="D709">
        <v>100892</v>
      </c>
      <c r="E709" t="s">
        <v>288</v>
      </c>
    </row>
    <row r="710" spans="1:5">
      <c r="A710">
        <v>4515</v>
      </c>
      <c r="B710" s="68">
        <v>202.4</v>
      </c>
      <c r="D710">
        <v>100893</v>
      </c>
      <c r="E710" t="s">
        <v>288</v>
      </c>
    </row>
    <row r="711" spans="1:5">
      <c r="A711">
        <v>4521</v>
      </c>
      <c r="B711" s="68">
        <v>224.9</v>
      </c>
      <c r="D711">
        <v>100894</v>
      </c>
      <c r="E711" t="s">
        <v>288</v>
      </c>
    </row>
    <row r="712" spans="1:5">
      <c r="A712">
        <v>4522</v>
      </c>
      <c r="B712" s="68">
        <v>26.8</v>
      </c>
      <c r="D712">
        <v>100895</v>
      </c>
      <c r="E712" t="s">
        <v>288</v>
      </c>
    </row>
    <row r="713" spans="1:5">
      <c r="A713">
        <v>4523</v>
      </c>
      <c r="B713" s="68">
        <v>4.95</v>
      </c>
      <c r="D713">
        <v>100896</v>
      </c>
      <c r="E713" t="s">
        <v>340</v>
      </c>
    </row>
    <row r="714" spans="1:5">
      <c r="A714">
        <v>4524</v>
      </c>
      <c r="B714" s="68">
        <v>3.65</v>
      </c>
      <c r="D714">
        <v>100897</v>
      </c>
      <c r="E714" t="s">
        <v>289</v>
      </c>
    </row>
    <row r="715" spans="1:5">
      <c r="A715">
        <v>4531</v>
      </c>
      <c r="B715" s="68">
        <v>0</v>
      </c>
      <c r="D715">
        <v>100898</v>
      </c>
      <c r="E715" t="s">
        <v>333</v>
      </c>
    </row>
    <row r="716" spans="1:5">
      <c r="A716">
        <v>4532</v>
      </c>
      <c r="B716" s="68">
        <v>15.4</v>
      </c>
      <c r="D716">
        <v>100899</v>
      </c>
      <c r="E716" t="s">
        <v>303</v>
      </c>
    </row>
    <row r="717" spans="1:5">
      <c r="A717">
        <v>4533</v>
      </c>
      <c r="B717" s="68">
        <v>3.25</v>
      </c>
      <c r="D717">
        <v>100900</v>
      </c>
      <c r="E717" t="s">
        <v>302</v>
      </c>
    </row>
    <row r="718" spans="1:5">
      <c r="A718">
        <v>4534</v>
      </c>
      <c r="B718" s="68">
        <v>2.5</v>
      </c>
      <c r="D718">
        <v>100901</v>
      </c>
      <c r="E718" t="s">
        <v>288</v>
      </c>
    </row>
    <row r="719" spans="1:5">
      <c r="A719">
        <v>4535</v>
      </c>
      <c r="B719" s="68">
        <v>124.2</v>
      </c>
      <c r="D719">
        <v>100902</v>
      </c>
      <c r="E719" t="s">
        <v>298</v>
      </c>
    </row>
    <row r="720" spans="1:5">
      <c r="A720">
        <v>4542</v>
      </c>
      <c r="B720" s="68">
        <v>18.5</v>
      </c>
      <c r="D720">
        <v>100903</v>
      </c>
      <c r="E720" t="s">
        <v>298</v>
      </c>
    </row>
    <row r="721" spans="1:5">
      <c r="A721">
        <v>4543</v>
      </c>
      <c r="B721" s="68">
        <v>3.7</v>
      </c>
      <c r="D721">
        <v>100904</v>
      </c>
      <c r="E721" t="s">
        <v>288</v>
      </c>
    </row>
    <row r="722" spans="1:5">
      <c r="A722">
        <v>4544</v>
      </c>
      <c r="B722" s="68">
        <v>2.85</v>
      </c>
      <c r="D722">
        <v>100905</v>
      </c>
      <c r="E722" t="s">
        <v>333</v>
      </c>
    </row>
    <row r="723" spans="1:5">
      <c r="A723">
        <v>4545</v>
      </c>
      <c r="B723" s="68">
        <v>151.55000000000001</v>
      </c>
      <c r="D723">
        <v>100906</v>
      </c>
      <c r="E723" t="s">
        <v>333</v>
      </c>
    </row>
    <row r="724" spans="1:5">
      <c r="A724">
        <v>4551</v>
      </c>
      <c r="B724" s="68">
        <v>199.1</v>
      </c>
      <c r="D724">
        <v>100907</v>
      </c>
      <c r="E724" t="s">
        <v>334</v>
      </c>
    </row>
    <row r="725" spans="1:5">
      <c r="A725">
        <v>4558</v>
      </c>
      <c r="B725" s="68">
        <v>0</v>
      </c>
      <c r="D725">
        <v>100909</v>
      </c>
      <c r="E725" t="s">
        <v>288</v>
      </c>
    </row>
    <row r="726" spans="1:5">
      <c r="A726">
        <v>4561</v>
      </c>
      <c r="B726" s="68">
        <v>199.1</v>
      </c>
      <c r="D726">
        <v>100910</v>
      </c>
      <c r="E726" t="s">
        <v>288</v>
      </c>
    </row>
    <row r="727" spans="1:5">
      <c r="A727">
        <v>4611</v>
      </c>
      <c r="B727" s="68">
        <v>0</v>
      </c>
      <c r="D727">
        <v>100911</v>
      </c>
      <c r="E727" t="s">
        <v>333</v>
      </c>
    </row>
    <row r="728" spans="1:5">
      <c r="A728">
        <v>4612</v>
      </c>
      <c r="B728" s="68">
        <v>24.6</v>
      </c>
      <c r="D728">
        <v>100912</v>
      </c>
      <c r="E728" t="s">
        <v>266</v>
      </c>
    </row>
    <row r="729" spans="1:5">
      <c r="A729">
        <v>4613</v>
      </c>
      <c r="B729" s="68">
        <v>4.5999999999999996</v>
      </c>
      <c r="D729">
        <v>100913</v>
      </c>
      <c r="E729" t="s">
        <v>289</v>
      </c>
    </row>
    <row r="730" spans="1:5">
      <c r="A730">
        <v>4614</v>
      </c>
      <c r="B730" s="68">
        <v>3.45</v>
      </c>
      <c r="D730">
        <v>100914</v>
      </c>
      <c r="E730" t="s">
        <v>298</v>
      </c>
    </row>
    <row r="731" spans="1:5">
      <c r="A731">
        <v>4615</v>
      </c>
      <c r="B731" s="68">
        <v>205.35</v>
      </c>
      <c r="D731">
        <v>100915</v>
      </c>
      <c r="E731" t="s">
        <v>298</v>
      </c>
    </row>
    <row r="732" spans="1:5">
      <c r="A732">
        <v>4621</v>
      </c>
      <c r="B732" s="68">
        <v>0</v>
      </c>
      <c r="D732">
        <v>100916</v>
      </c>
      <c r="E732" t="s">
        <v>298</v>
      </c>
    </row>
    <row r="733" spans="1:5">
      <c r="A733">
        <v>4622</v>
      </c>
      <c r="B733" s="68">
        <v>25.15</v>
      </c>
      <c r="D733">
        <v>100917</v>
      </c>
      <c r="E733" t="s">
        <v>298</v>
      </c>
    </row>
    <row r="734" spans="1:5">
      <c r="A734">
        <v>4625</v>
      </c>
      <c r="B734" s="68">
        <v>210.2</v>
      </c>
      <c r="D734">
        <v>100918</v>
      </c>
      <c r="E734" t="s">
        <v>288</v>
      </c>
    </row>
    <row r="735" spans="1:5">
      <c r="A735">
        <v>4701</v>
      </c>
      <c r="B735" s="68">
        <v>196.65</v>
      </c>
      <c r="D735">
        <v>100919</v>
      </c>
      <c r="E735" t="s">
        <v>298</v>
      </c>
    </row>
    <row r="736" spans="1:5">
      <c r="A736">
        <v>4702</v>
      </c>
      <c r="B736" s="68">
        <v>34.049999999999997</v>
      </c>
      <c r="D736">
        <v>100920</v>
      </c>
      <c r="E736" t="s">
        <v>288</v>
      </c>
    </row>
    <row r="737" spans="1:5">
      <c r="A737">
        <v>4711</v>
      </c>
      <c r="B737" s="68">
        <v>100.2</v>
      </c>
      <c r="D737">
        <v>100922</v>
      </c>
      <c r="E737" t="s">
        <v>288</v>
      </c>
    </row>
    <row r="738" spans="1:5">
      <c r="A738">
        <v>4712</v>
      </c>
      <c r="B738" s="68">
        <v>24.05</v>
      </c>
      <c r="D738">
        <v>100923</v>
      </c>
      <c r="E738" t="s">
        <v>298</v>
      </c>
    </row>
    <row r="739" spans="1:5">
      <c r="A739">
        <v>4714</v>
      </c>
      <c r="B739" s="68">
        <v>3.4</v>
      </c>
      <c r="D739">
        <v>100924</v>
      </c>
      <c r="E739" t="s">
        <v>298</v>
      </c>
    </row>
    <row r="740" spans="1:5">
      <c r="A740">
        <v>4721</v>
      </c>
      <c r="B740" s="68">
        <v>124.45</v>
      </c>
      <c r="D740">
        <v>100925</v>
      </c>
      <c r="E740" t="s">
        <v>288</v>
      </c>
    </row>
    <row r="741" spans="1:5">
      <c r="A741">
        <v>4722</v>
      </c>
      <c r="B741" s="68">
        <v>23.5</v>
      </c>
      <c r="D741">
        <v>100926</v>
      </c>
      <c r="E741" t="s">
        <v>288</v>
      </c>
    </row>
    <row r="742" spans="1:5">
      <c r="A742">
        <v>4723</v>
      </c>
      <c r="B742" s="68">
        <v>4.45</v>
      </c>
      <c r="D742">
        <v>100927</v>
      </c>
      <c r="E742" t="s">
        <v>288</v>
      </c>
    </row>
    <row r="743" spans="1:5">
      <c r="A743">
        <v>4724</v>
      </c>
      <c r="B743" s="68">
        <v>3.35</v>
      </c>
      <c r="D743">
        <v>100928</v>
      </c>
      <c r="E743" t="s">
        <v>288</v>
      </c>
    </row>
    <row r="744" spans="1:5">
      <c r="A744">
        <v>4731</v>
      </c>
      <c r="B744" s="68">
        <v>43.55</v>
      </c>
      <c r="D744">
        <v>100929</v>
      </c>
      <c r="E744" t="s">
        <v>288</v>
      </c>
    </row>
    <row r="745" spans="1:5">
      <c r="A745">
        <v>4732</v>
      </c>
      <c r="B745" s="68">
        <v>16.8</v>
      </c>
      <c r="D745">
        <v>100930</v>
      </c>
      <c r="E745" t="s">
        <v>288</v>
      </c>
    </row>
    <row r="746" spans="1:5">
      <c r="A746">
        <v>4733</v>
      </c>
      <c r="B746" s="68">
        <v>3.45</v>
      </c>
      <c r="D746">
        <v>100931</v>
      </c>
      <c r="E746" t="s">
        <v>288</v>
      </c>
    </row>
    <row r="747" spans="1:5">
      <c r="A747">
        <v>4734</v>
      </c>
      <c r="B747" s="68">
        <v>2.65</v>
      </c>
      <c r="D747">
        <v>100932</v>
      </c>
      <c r="E747" t="s">
        <v>288</v>
      </c>
    </row>
    <row r="748" spans="1:5">
      <c r="A748">
        <v>4737</v>
      </c>
      <c r="B748" s="68">
        <v>2.25</v>
      </c>
      <c r="D748">
        <v>100933</v>
      </c>
      <c r="E748" t="s">
        <v>298</v>
      </c>
    </row>
    <row r="749" spans="1:5">
      <c r="A749">
        <v>4741</v>
      </c>
      <c r="B749" s="68">
        <v>238.9</v>
      </c>
      <c r="D749">
        <v>100934</v>
      </c>
      <c r="E749" t="s">
        <v>298</v>
      </c>
    </row>
    <row r="750" spans="1:5">
      <c r="A750">
        <v>4742</v>
      </c>
      <c r="B750" s="68">
        <v>49.05</v>
      </c>
      <c r="D750">
        <v>100935</v>
      </c>
      <c r="E750" t="s">
        <v>314</v>
      </c>
    </row>
    <row r="751" spans="1:5">
      <c r="A751">
        <v>4743</v>
      </c>
      <c r="B751" s="68">
        <v>8.3000000000000007</v>
      </c>
      <c r="D751">
        <v>100936</v>
      </c>
      <c r="E751" t="s">
        <v>367</v>
      </c>
    </row>
    <row r="752" spans="1:5">
      <c r="A752">
        <v>4744</v>
      </c>
      <c r="B752" s="68">
        <v>5.9</v>
      </c>
      <c r="D752">
        <v>100937</v>
      </c>
      <c r="E752" t="s">
        <v>368</v>
      </c>
    </row>
    <row r="753" spans="1:5">
      <c r="A753">
        <v>4751</v>
      </c>
      <c r="B753" s="68">
        <v>263.89999999999998</v>
      </c>
      <c r="D753">
        <v>100938</v>
      </c>
      <c r="E753" t="s">
        <v>288</v>
      </c>
    </row>
    <row r="754" spans="1:5">
      <c r="A754">
        <v>4752</v>
      </c>
      <c r="B754" s="68">
        <v>54.05</v>
      </c>
      <c r="D754">
        <v>100939</v>
      </c>
      <c r="E754" t="s">
        <v>288</v>
      </c>
    </row>
    <row r="755" spans="1:5">
      <c r="A755">
        <v>4753</v>
      </c>
      <c r="B755" s="68">
        <v>9.0500000000000007</v>
      </c>
      <c r="D755">
        <v>100940</v>
      </c>
      <c r="E755" t="s">
        <v>288</v>
      </c>
    </row>
    <row r="756" spans="1:5">
      <c r="A756">
        <v>4754</v>
      </c>
      <c r="B756" s="68">
        <v>6.4</v>
      </c>
      <c r="D756">
        <v>100941</v>
      </c>
      <c r="E756" t="s">
        <v>288</v>
      </c>
    </row>
    <row r="757" spans="1:5">
      <c r="A757">
        <v>4761</v>
      </c>
      <c r="B757" s="68">
        <v>176.65</v>
      </c>
      <c r="D757">
        <v>100943</v>
      </c>
      <c r="E757" t="s">
        <v>288</v>
      </c>
    </row>
    <row r="758" spans="1:5">
      <c r="A758">
        <v>4762</v>
      </c>
      <c r="B758" s="68">
        <v>30.7</v>
      </c>
      <c r="D758">
        <v>100944</v>
      </c>
      <c r="E758" t="s">
        <v>288</v>
      </c>
    </row>
    <row r="759" spans="1:5">
      <c r="A759">
        <v>4763</v>
      </c>
      <c r="B759" s="68">
        <v>5.55</v>
      </c>
      <c r="D759">
        <v>100945</v>
      </c>
      <c r="E759" t="s">
        <v>288</v>
      </c>
    </row>
    <row r="760" spans="1:5">
      <c r="A760">
        <v>4764</v>
      </c>
      <c r="B760" s="68">
        <v>4.05</v>
      </c>
      <c r="D760">
        <v>100946</v>
      </c>
      <c r="E760" t="s">
        <v>288</v>
      </c>
    </row>
    <row r="761" spans="1:5">
      <c r="A761">
        <v>4781</v>
      </c>
      <c r="B761" s="68">
        <v>244.45</v>
      </c>
      <c r="D761">
        <v>100947</v>
      </c>
      <c r="E761" t="s">
        <v>288</v>
      </c>
    </row>
    <row r="762" spans="1:5">
      <c r="A762">
        <v>4782</v>
      </c>
      <c r="B762" s="68">
        <v>29.05</v>
      </c>
      <c r="D762">
        <v>100948</v>
      </c>
      <c r="E762" t="s">
        <v>288</v>
      </c>
    </row>
    <row r="763" spans="1:5">
      <c r="A763">
        <v>4791</v>
      </c>
      <c r="B763" s="68">
        <v>244.4</v>
      </c>
      <c r="D763">
        <v>100949</v>
      </c>
      <c r="E763" t="s">
        <v>289</v>
      </c>
    </row>
    <row r="764" spans="1:5">
      <c r="A764">
        <v>50</v>
      </c>
      <c r="B764" s="68">
        <v>47</v>
      </c>
      <c r="D764">
        <v>100950</v>
      </c>
      <c r="E764" t="s">
        <v>289</v>
      </c>
    </row>
    <row r="765" spans="1:5">
      <c r="A765" t="s">
        <v>612</v>
      </c>
      <c r="B765" s="68">
        <v>30.25</v>
      </c>
      <c r="D765">
        <v>100951</v>
      </c>
      <c r="E765" t="s">
        <v>288</v>
      </c>
    </row>
    <row r="766" spans="1:5">
      <c r="A766" t="s">
        <v>613</v>
      </c>
      <c r="B766" s="68">
        <v>33.75</v>
      </c>
      <c r="D766">
        <v>100952</v>
      </c>
      <c r="E766">
        <v>1</v>
      </c>
    </row>
    <row r="767" spans="1:5">
      <c r="A767">
        <v>51</v>
      </c>
      <c r="B767" s="68">
        <v>0</v>
      </c>
      <c r="D767">
        <v>100953</v>
      </c>
      <c r="E767" t="s">
        <v>288</v>
      </c>
    </row>
    <row r="768" spans="1:5">
      <c r="A768">
        <v>51131</v>
      </c>
      <c r="B768" s="68">
        <v>118</v>
      </c>
      <c r="D768">
        <v>100954</v>
      </c>
      <c r="E768" t="s">
        <v>288</v>
      </c>
    </row>
    <row r="769" spans="1:5">
      <c r="A769">
        <v>51132</v>
      </c>
      <c r="B769" s="68">
        <v>20.95</v>
      </c>
      <c r="D769">
        <v>100956</v>
      </c>
      <c r="E769" t="s">
        <v>289</v>
      </c>
    </row>
    <row r="770" spans="1:5">
      <c r="A770">
        <v>51133</v>
      </c>
      <c r="B770" s="68">
        <v>4.55</v>
      </c>
      <c r="D770">
        <v>100957</v>
      </c>
      <c r="E770" t="s">
        <v>289</v>
      </c>
    </row>
    <row r="771" spans="1:5">
      <c r="A771">
        <v>51134</v>
      </c>
      <c r="B771" s="68">
        <v>3.1</v>
      </c>
      <c r="D771">
        <v>100958</v>
      </c>
      <c r="E771" t="s">
        <v>288</v>
      </c>
    </row>
    <row r="772" spans="1:5">
      <c r="A772">
        <v>51172</v>
      </c>
      <c r="B772" s="68">
        <v>20.2</v>
      </c>
      <c r="D772">
        <v>100959</v>
      </c>
      <c r="E772" t="s">
        <v>298</v>
      </c>
    </row>
    <row r="773" spans="1:5">
      <c r="A773">
        <v>51211</v>
      </c>
      <c r="B773" s="68">
        <v>118</v>
      </c>
      <c r="D773">
        <v>100960</v>
      </c>
      <c r="E773" t="s">
        <v>289</v>
      </c>
    </row>
    <row r="774" spans="1:5">
      <c r="A774">
        <v>51212</v>
      </c>
      <c r="B774" s="68">
        <v>20.95</v>
      </c>
      <c r="D774">
        <v>100961</v>
      </c>
      <c r="E774" t="s">
        <v>480</v>
      </c>
    </row>
    <row r="775" spans="1:5">
      <c r="A775">
        <v>51213</v>
      </c>
      <c r="B775" s="68">
        <v>4.55</v>
      </c>
      <c r="D775">
        <v>100962</v>
      </c>
      <c r="E775" t="s">
        <v>288</v>
      </c>
    </row>
    <row r="776" spans="1:5">
      <c r="A776">
        <v>51214</v>
      </c>
      <c r="B776" s="68">
        <v>3.1</v>
      </c>
      <c r="D776">
        <v>100963</v>
      </c>
      <c r="E776" t="s">
        <v>288</v>
      </c>
    </row>
    <row r="777" spans="1:5">
      <c r="A777">
        <v>51217</v>
      </c>
      <c r="B777" s="68">
        <v>57.1</v>
      </c>
      <c r="D777">
        <v>100964</v>
      </c>
      <c r="E777" t="s">
        <v>288</v>
      </c>
    </row>
    <row r="778" spans="1:5">
      <c r="A778">
        <v>51231</v>
      </c>
      <c r="B778" s="68">
        <v>121.35</v>
      </c>
      <c r="D778">
        <v>100965</v>
      </c>
      <c r="E778" t="s">
        <v>288</v>
      </c>
    </row>
    <row r="779" spans="1:5">
      <c r="A779">
        <v>51232</v>
      </c>
      <c r="B779" s="68">
        <v>21.5</v>
      </c>
      <c r="D779">
        <v>100966</v>
      </c>
      <c r="E779" t="s">
        <v>288</v>
      </c>
    </row>
    <row r="780" spans="1:5">
      <c r="A780">
        <v>51233</v>
      </c>
      <c r="B780" s="68">
        <v>4.6500000000000004</v>
      </c>
      <c r="D780">
        <v>100967</v>
      </c>
      <c r="E780" t="s">
        <v>288</v>
      </c>
    </row>
    <row r="781" spans="1:5">
      <c r="A781">
        <v>51234</v>
      </c>
      <c r="B781" s="68">
        <v>3.15</v>
      </c>
      <c r="D781">
        <v>100969</v>
      </c>
      <c r="E781" t="s">
        <v>297</v>
      </c>
    </row>
    <row r="782" spans="1:5">
      <c r="A782">
        <v>52</v>
      </c>
      <c r="B782" s="68">
        <v>0</v>
      </c>
      <c r="D782">
        <v>100970</v>
      </c>
      <c r="E782" t="s">
        <v>288</v>
      </c>
    </row>
    <row r="783" spans="1:5">
      <c r="A783">
        <v>52111</v>
      </c>
      <c r="B783" s="68">
        <v>85.35</v>
      </c>
      <c r="D783">
        <v>100971</v>
      </c>
      <c r="E783" t="s">
        <v>288</v>
      </c>
    </row>
    <row r="784" spans="1:5">
      <c r="A784">
        <v>52112</v>
      </c>
      <c r="B784" s="68">
        <v>15.5</v>
      </c>
      <c r="D784">
        <v>100972</v>
      </c>
      <c r="E784" t="s">
        <v>288</v>
      </c>
    </row>
    <row r="785" spans="1:5">
      <c r="A785">
        <v>52113</v>
      </c>
      <c r="B785" s="68">
        <v>3.6</v>
      </c>
      <c r="D785">
        <v>100973</v>
      </c>
      <c r="E785" t="s">
        <v>288</v>
      </c>
    </row>
    <row r="786" spans="1:5">
      <c r="A786">
        <v>52114</v>
      </c>
      <c r="B786" s="68">
        <v>2.5499999999999998</v>
      </c>
      <c r="D786">
        <v>100974</v>
      </c>
      <c r="E786" t="s">
        <v>288</v>
      </c>
    </row>
    <row r="787" spans="1:5">
      <c r="A787">
        <v>52121</v>
      </c>
      <c r="B787" s="68">
        <v>98.5</v>
      </c>
      <c r="D787">
        <v>100975</v>
      </c>
      <c r="E787" t="s">
        <v>288</v>
      </c>
    </row>
    <row r="788" spans="1:5">
      <c r="A788">
        <v>52122</v>
      </c>
      <c r="B788" s="68">
        <v>17.149999999999999</v>
      </c>
      <c r="D788">
        <v>100976</v>
      </c>
      <c r="E788" t="s">
        <v>288</v>
      </c>
    </row>
    <row r="789" spans="1:5">
      <c r="A789">
        <v>52123</v>
      </c>
      <c r="B789" s="68">
        <v>3.9</v>
      </c>
      <c r="D789">
        <v>100977</v>
      </c>
      <c r="E789" t="s">
        <v>288</v>
      </c>
    </row>
    <row r="790" spans="1:5">
      <c r="A790">
        <v>52124</v>
      </c>
      <c r="B790" s="68">
        <v>2.7</v>
      </c>
      <c r="D790">
        <v>100978</v>
      </c>
      <c r="E790" t="s">
        <v>288</v>
      </c>
    </row>
    <row r="791" spans="1:5">
      <c r="A791">
        <v>52131</v>
      </c>
      <c r="B791" s="68">
        <v>85.35</v>
      </c>
      <c r="D791">
        <v>100979</v>
      </c>
      <c r="E791" t="s">
        <v>288</v>
      </c>
    </row>
    <row r="792" spans="1:5">
      <c r="A792">
        <v>52132</v>
      </c>
      <c r="B792" s="68">
        <v>15.5</v>
      </c>
      <c r="D792">
        <v>100980</v>
      </c>
      <c r="E792" t="s">
        <v>288</v>
      </c>
    </row>
    <row r="793" spans="1:5">
      <c r="A793">
        <v>52133</v>
      </c>
      <c r="B793" s="68">
        <v>3.6</v>
      </c>
      <c r="D793">
        <v>100981</v>
      </c>
      <c r="E793" t="s">
        <v>297</v>
      </c>
    </row>
    <row r="794" spans="1:5">
      <c r="A794">
        <v>52134</v>
      </c>
      <c r="B794" s="68">
        <v>2.5499999999999998</v>
      </c>
      <c r="D794">
        <v>100982</v>
      </c>
      <c r="E794" t="s">
        <v>289</v>
      </c>
    </row>
    <row r="795" spans="1:5">
      <c r="A795">
        <v>52141</v>
      </c>
      <c r="B795" s="68">
        <v>169.35</v>
      </c>
      <c r="D795">
        <v>100983</v>
      </c>
      <c r="E795" t="s">
        <v>298</v>
      </c>
    </row>
    <row r="796" spans="1:5">
      <c r="A796">
        <v>52142</v>
      </c>
      <c r="B796" s="68">
        <v>29.5</v>
      </c>
      <c r="D796">
        <v>100984</v>
      </c>
      <c r="E796" t="s">
        <v>288</v>
      </c>
    </row>
    <row r="797" spans="1:5">
      <c r="A797">
        <v>52143</v>
      </c>
      <c r="B797" s="68">
        <v>6.05</v>
      </c>
      <c r="D797">
        <v>100985</v>
      </c>
      <c r="E797" t="s">
        <v>302</v>
      </c>
    </row>
    <row r="798" spans="1:5">
      <c r="A798">
        <v>52212</v>
      </c>
      <c r="B798" s="68">
        <v>16.05</v>
      </c>
      <c r="D798">
        <v>100986</v>
      </c>
      <c r="E798" t="s">
        <v>288</v>
      </c>
    </row>
    <row r="799" spans="1:5">
      <c r="A799">
        <v>52213</v>
      </c>
      <c r="B799" s="68">
        <v>3.7</v>
      </c>
      <c r="D799">
        <v>100987</v>
      </c>
      <c r="E799" t="s">
        <v>288</v>
      </c>
    </row>
    <row r="800" spans="1:5">
      <c r="A800">
        <v>52214</v>
      </c>
      <c r="B800" s="68">
        <v>2.6</v>
      </c>
      <c r="D800">
        <v>100989</v>
      </c>
      <c r="E800" t="s">
        <v>288</v>
      </c>
    </row>
    <row r="801" spans="1:5">
      <c r="A801">
        <v>52251</v>
      </c>
      <c r="B801" s="68">
        <v>94.8</v>
      </c>
      <c r="D801">
        <v>100990</v>
      </c>
      <c r="E801" t="s">
        <v>288</v>
      </c>
    </row>
    <row r="802" spans="1:5">
      <c r="A802">
        <v>52252</v>
      </c>
      <c r="B802" s="68">
        <v>17.05</v>
      </c>
      <c r="D802">
        <v>100991</v>
      </c>
      <c r="E802" t="s">
        <v>288</v>
      </c>
    </row>
    <row r="803" spans="1:5">
      <c r="A803">
        <v>52253</v>
      </c>
      <c r="B803" s="68">
        <v>4.2</v>
      </c>
      <c r="D803">
        <v>100992</v>
      </c>
      <c r="E803" t="s">
        <v>288</v>
      </c>
    </row>
    <row r="804" spans="1:5">
      <c r="A804">
        <v>52254</v>
      </c>
      <c r="B804" s="68">
        <v>2.85</v>
      </c>
      <c r="D804">
        <v>100993</v>
      </c>
      <c r="E804" t="s">
        <v>298</v>
      </c>
    </row>
    <row r="805" spans="1:5">
      <c r="A805">
        <v>52261</v>
      </c>
      <c r="B805" s="68">
        <v>47.75</v>
      </c>
      <c r="D805">
        <v>100994</v>
      </c>
      <c r="E805" t="s">
        <v>330</v>
      </c>
    </row>
    <row r="806" spans="1:5">
      <c r="A806">
        <v>52262</v>
      </c>
      <c r="B806" s="68">
        <v>21.15</v>
      </c>
      <c r="D806">
        <v>100995</v>
      </c>
      <c r="E806" t="s">
        <v>333</v>
      </c>
    </row>
    <row r="807" spans="1:5">
      <c r="A807">
        <v>52263</v>
      </c>
      <c r="B807" s="68">
        <v>4.5999999999999996</v>
      </c>
      <c r="D807">
        <v>100996</v>
      </c>
      <c r="E807" t="s">
        <v>298</v>
      </c>
    </row>
    <row r="808" spans="1:5">
      <c r="A808">
        <v>52264</v>
      </c>
      <c r="B808" s="68">
        <v>3.1</v>
      </c>
      <c r="D808">
        <v>100997</v>
      </c>
      <c r="E808" t="s">
        <v>298</v>
      </c>
    </row>
    <row r="809" spans="1:5">
      <c r="A809">
        <v>52281</v>
      </c>
      <c r="B809" s="68">
        <v>108.9</v>
      </c>
      <c r="D809">
        <v>100999</v>
      </c>
      <c r="E809" t="s">
        <v>288</v>
      </c>
    </row>
    <row r="810" spans="1:5">
      <c r="A810">
        <v>52311</v>
      </c>
      <c r="B810" s="68">
        <v>110.2</v>
      </c>
      <c r="D810">
        <v>1013</v>
      </c>
      <c r="E810" t="s">
        <v>306</v>
      </c>
    </row>
    <row r="811" spans="1:5">
      <c r="A811">
        <v>52312</v>
      </c>
      <c r="B811" s="68">
        <v>19.05</v>
      </c>
      <c r="D811">
        <v>1014</v>
      </c>
      <c r="E811" t="s">
        <v>286</v>
      </c>
    </row>
    <row r="812" spans="1:5">
      <c r="A812">
        <v>52313</v>
      </c>
      <c r="B812" s="68">
        <v>4.2</v>
      </c>
      <c r="D812">
        <v>1015</v>
      </c>
      <c r="E812" t="s">
        <v>300</v>
      </c>
    </row>
    <row r="813" spans="1:5">
      <c r="A813">
        <v>52314</v>
      </c>
      <c r="B813" s="68">
        <v>2.9</v>
      </c>
      <c r="D813">
        <v>1016</v>
      </c>
      <c r="E813" t="s">
        <v>293</v>
      </c>
    </row>
    <row r="814" spans="1:5">
      <c r="A814">
        <v>52331</v>
      </c>
      <c r="B814" s="68">
        <v>98.9</v>
      </c>
      <c r="D814">
        <v>1023</v>
      </c>
      <c r="E814" t="s">
        <v>295</v>
      </c>
    </row>
    <row r="815" spans="1:5">
      <c r="A815">
        <v>52332</v>
      </c>
      <c r="B815" s="68">
        <v>50.7</v>
      </c>
      <c r="D815">
        <v>1024</v>
      </c>
      <c r="E815" t="s">
        <v>295</v>
      </c>
    </row>
    <row r="816" spans="1:5">
      <c r="A816">
        <v>52333</v>
      </c>
      <c r="B816" s="68">
        <v>9.75</v>
      </c>
      <c r="D816">
        <v>1068</v>
      </c>
      <c r="E816" t="s">
        <v>290</v>
      </c>
    </row>
    <row r="817" spans="1:5">
      <c r="A817">
        <v>52334</v>
      </c>
      <c r="B817" s="68">
        <v>6.05</v>
      </c>
      <c r="D817">
        <v>1069</v>
      </c>
      <c r="E817" t="s">
        <v>290</v>
      </c>
    </row>
    <row r="818" spans="1:5">
      <c r="A818">
        <v>52361</v>
      </c>
      <c r="B818" s="68">
        <v>131.85</v>
      </c>
      <c r="D818">
        <v>1071</v>
      </c>
      <c r="E818" t="s">
        <v>300</v>
      </c>
    </row>
    <row r="819" spans="1:5">
      <c r="A819">
        <v>52411</v>
      </c>
      <c r="B819" s="68">
        <v>98.55</v>
      </c>
      <c r="D819">
        <v>11000</v>
      </c>
      <c r="E819" t="s">
        <v>288</v>
      </c>
    </row>
    <row r="820" spans="1:5">
      <c r="A820">
        <v>52412</v>
      </c>
      <c r="B820" s="68">
        <v>17.7</v>
      </c>
      <c r="D820">
        <v>11001</v>
      </c>
      <c r="E820" t="s">
        <v>288</v>
      </c>
    </row>
    <row r="821" spans="1:5">
      <c r="A821">
        <v>52413</v>
      </c>
      <c r="B821" s="68">
        <v>4.4000000000000004</v>
      </c>
      <c r="D821">
        <v>11002</v>
      </c>
      <c r="E821" t="s">
        <v>288</v>
      </c>
    </row>
    <row r="822" spans="1:5">
      <c r="A822">
        <v>52414</v>
      </c>
      <c r="B822" s="68">
        <v>3</v>
      </c>
      <c r="D822">
        <v>11003</v>
      </c>
      <c r="E822" t="s">
        <v>288</v>
      </c>
    </row>
    <row r="823" spans="1:5">
      <c r="A823">
        <v>52421</v>
      </c>
      <c r="B823" s="68">
        <v>152.65</v>
      </c>
      <c r="D823">
        <v>11111</v>
      </c>
      <c r="E823" t="s">
        <v>287</v>
      </c>
    </row>
    <row r="824" spans="1:5">
      <c r="A824">
        <v>52422</v>
      </c>
      <c r="B824" s="68">
        <v>26.7</v>
      </c>
      <c r="D824">
        <v>11112</v>
      </c>
      <c r="E824" t="s">
        <v>286</v>
      </c>
    </row>
    <row r="825" spans="1:5">
      <c r="A825">
        <v>52423</v>
      </c>
      <c r="B825" s="68">
        <v>5.55</v>
      </c>
      <c r="D825">
        <v>11113</v>
      </c>
      <c r="E825" t="s">
        <v>300</v>
      </c>
    </row>
    <row r="826" spans="1:5">
      <c r="A826">
        <v>52424</v>
      </c>
      <c r="B826" s="68">
        <v>3.65</v>
      </c>
      <c r="D826">
        <v>11114</v>
      </c>
      <c r="E826" t="s">
        <v>293</v>
      </c>
    </row>
    <row r="827" spans="1:5">
      <c r="A827">
        <v>52431</v>
      </c>
      <c r="B827" s="68">
        <v>40.65</v>
      </c>
      <c r="D827">
        <v>11116</v>
      </c>
      <c r="E827" t="s">
        <v>328</v>
      </c>
    </row>
    <row r="828" spans="1:5">
      <c r="A828">
        <v>52432</v>
      </c>
      <c r="B828" s="68">
        <v>21.6</v>
      </c>
      <c r="D828">
        <v>1117</v>
      </c>
      <c r="E828" t="s">
        <v>299</v>
      </c>
    </row>
    <row r="829" spans="1:5">
      <c r="A829">
        <v>52433</v>
      </c>
      <c r="B829" s="68">
        <v>4.6500000000000004</v>
      </c>
      <c r="D829">
        <v>11211</v>
      </c>
      <c r="E829" t="s">
        <v>287</v>
      </c>
    </row>
    <row r="830" spans="1:5">
      <c r="A830">
        <v>52434</v>
      </c>
      <c r="B830" s="68">
        <v>3.15</v>
      </c>
      <c r="D830">
        <v>11212</v>
      </c>
      <c r="E830" t="s">
        <v>286</v>
      </c>
    </row>
    <row r="831" spans="1:5">
      <c r="A831">
        <v>52441</v>
      </c>
      <c r="B831" s="68">
        <v>47.75</v>
      </c>
      <c r="D831">
        <v>11213</v>
      </c>
      <c r="E831" t="s">
        <v>300</v>
      </c>
    </row>
    <row r="832" spans="1:5">
      <c r="A832">
        <v>52442</v>
      </c>
      <c r="B832" s="68">
        <v>21.15</v>
      </c>
      <c r="D832">
        <v>11214</v>
      </c>
      <c r="E832" t="s">
        <v>293</v>
      </c>
    </row>
    <row r="833" spans="1:5">
      <c r="A833">
        <v>52443</v>
      </c>
      <c r="B833" s="68">
        <v>4.5999999999999996</v>
      </c>
      <c r="D833">
        <v>11216</v>
      </c>
      <c r="E833" t="s">
        <v>328</v>
      </c>
    </row>
    <row r="834" spans="1:5">
      <c r="A834">
        <v>52444</v>
      </c>
      <c r="B834" s="68">
        <v>3.1</v>
      </c>
      <c r="D834">
        <v>11311</v>
      </c>
      <c r="E834" t="s">
        <v>287</v>
      </c>
    </row>
    <row r="835" spans="1:5">
      <c r="A835">
        <v>52451</v>
      </c>
      <c r="B835" s="68">
        <v>51.35</v>
      </c>
      <c r="D835">
        <v>11312</v>
      </c>
      <c r="E835" t="s">
        <v>286</v>
      </c>
    </row>
    <row r="836" spans="1:5">
      <c r="A836">
        <v>52452</v>
      </c>
      <c r="B836" s="68">
        <v>26.95</v>
      </c>
      <c r="D836">
        <v>11313</v>
      </c>
      <c r="E836" t="s">
        <v>300</v>
      </c>
    </row>
    <row r="837" spans="1:5">
      <c r="A837">
        <v>52453</v>
      </c>
      <c r="B837" s="68">
        <v>5.6</v>
      </c>
      <c r="D837">
        <v>11314</v>
      </c>
      <c r="E837" t="s">
        <v>293</v>
      </c>
    </row>
    <row r="838" spans="1:5">
      <c r="A838">
        <v>52454</v>
      </c>
      <c r="B838" s="68">
        <v>3.7</v>
      </c>
      <c r="D838">
        <v>11316</v>
      </c>
      <c r="E838" t="s">
        <v>328</v>
      </c>
    </row>
    <row r="839" spans="1:5">
      <c r="A839">
        <v>52471</v>
      </c>
      <c r="B839" s="68">
        <v>47.75</v>
      </c>
      <c r="D839">
        <v>11321</v>
      </c>
      <c r="E839" t="s">
        <v>287</v>
      </c>
    </row>
    <row r="840" spans="1:5">
      <c r="A840">
        <v>52472</v>
      </c>
      <c r="B840" s="68">
        <v>21.15</v>
      </c>
      <c r="D840">
        <v>11322</v>
      </c>
      <c r="E840" t="s">
        <v>286</v>
      </c>
    </row>
    <row r="841" spans="1:5">
      <c r="A841">
        <v>52473</v>
      </c>
      <c r="B841" s="68">
        <v>4.5999999999999996</v>
      </c>
      <c r="D841">
        <v>11323</v>
      </c>
      <c r="E841" t="s">
        <v>300</v>
      </c>
    </row>
    <row r="842" spans="1:5">
      <c r="A842">
        <v>52474</v>
      </c>
      <c r="B842" s="68">
        <v>3.1</v>
      </c>
      <c r="D842">
        <v>11324</v>
      </c>
      <c r="E842" t="s">
        <v>293</v>
      </c>
    </row>
    <row r="843" spans="1:5">
      <c r="A843">
        <v>52481</v>
      </c>
      <c r="B843" s="68">
        <v>51.35</v>
      </c>
      <c r="D843">
        <v>11326</v>
      </c>
      <c r="E843" t="s">
        <v>328</v>
      </c>
    </row>
    <row r="844" spans="1:5">
      <c r="A844">
        <v>52482</v>
      </c>
      <c r="B844" s="68">
        <v>26.95</v>
      </c>
      <c r="D844">
        <v>11411</v>
      </c>
      <c r="E844" t="s">
        <v>287</v>
      </c>
    </row>
    <row r="845" spans="1:5">
      <c r="A845">
        <v>52483</v>
      </c>
      <c r="B845" s="68">
        <v>5.6</v>
      </c>
      <c r="D845">
        <v>11412</v>
      </c>
      <c r="E845" t="s">
        <v>286</v>
      </c>
    </row>
    <row r="846" spans="1:5">
      <c r="A846">
        <v>52484</v>
      </c>
      <c r="B846" s="68">
        <v>3.7</v>
      </c>
      <c r="D846">
        <v>11413</v>
      </c>
      <c r="E846" t="s">
        <v>300</v>
      </c>
    </row>
    <row r="847" spans="1:5">
      <c r="A847">
        <v>52521</v>
      </c>
      <c r="B847" s="68">
        <v>130.65</v>
      </c>
      <c r="D847">
        <v>11414</v>
      </c>
      <c r="E847" t="s">
        <v>293</v>
      </c>
    </row>
    <row r="848" spans="1:5">
      <c r="A848">
        <v>52522</v>
      </c>
      <c r="B848" s="68">
        <v>23.05</v>
      </c>
      <c r="D848">
        <v>11416</v>
      </c>
      <c r="E848" t="s">
        <v>328</v>
      </c>
    </row>
    <row r="849" spans="1:5">
      <c r="A849">
        <v>52523</v>
      </c>
      <c r="B849" s="68">
        <v>3.3</v>
      </c>
      <c r="D849">
        <v>11511</v>
      </c>
      <c r="E849" t="s">
        <v>299</v>
      </c>
    </row>
    <row r="850" spans="1:5">
      <c r="A850">
        <v>52524</v>
      </c>
      <c r="B850" s="68">
        <v>2.95</v>
      </c>
      <c r="D850">
        <v>11512</v>
      </c>
      <c r="E850" t="s">
        <v>286</v>
      </c>
    </row>
    <row r="851" spans="1:5">
      <c r="A851">
        <v>52541</v>
      </c>
      <c r="B851" s="68">
        <v>169.35</v>
      </c>
      <c r="D851" t="s">
        <v>343</v>
      </c>
      <c r="E851" t="s">
        <v>287</v>
      </c>
    </row>
    <row r="852" spans="1:5">
      <c r="A852">
        <v>52542</v>
      </c>
      <c r="B852" s="68">
        <v>29.5</v>
      </c>
      <c r="D852">
        <v>1198</v>
      </c>
      <c r="E852" t="s">
        <v>287</v>
      </c>
    </row>
    <row r="853" spans="1:5">
      <c r="A853">
        <v>52543</v>
      </c>
      <c r="B853" s="68">
        <v>6.05</v>
      </c>
      <c r="D853">
        <v>12031</v>
      </c>
      <c r="E853" t="s">
        <v>287</v>
      </c>
    </row>
    <row r="854" spans="1:5">
      <c r="A854">
        <v>52544</v>
      </c>
      <c r="B854" s="68">
        <v>3.95</v>
      </c>
      <c r="D854">
        <v>1205784</v>
      </c>
      <c r="E854" t="s">
        <v>288</v>
      </c>
    </row>
    <row r="855" spans="1:5">
      <c r="A855">
        <v>52551</v>
      </c>
      <c r="B855" s="68">
        <v>118</v>
      </c>
      <c r="D855">
        <v>1205786</v>
      </c>
      <c r="E855" t="s">
        <v>288</v>
      </c>
    </row>
    <row r="856" spans="1:5">
      <c r="A856">
        <v>52552</v>
      </c>
      <c r="B856" s="68">
        <v>20.95</v>
      </c>
      <c r="D856">
        <v>1208</v>
      </c>
      <c r="E856" t="s">
        <v>345</v>
      </c>
    </row>
    <row r="857" spans="1:5">
      <c r="A857">
        <v>52553</v>
      </c>
      <c r="B857" s="68">
        <v>4.55</v>
      </c>
      <c r="D857">
        <v>1209</v>
      </c>
      <c r="E857" t="s">
        <v>316</v>
      </c>
    </row>
    <row r="858" spans="1:5">
      <c r="A858">
        <v>52554</v>
      </c>
      <c r="B858" s="68">
        <v>3.1</v>
      </c>
      <c r="D858">
        <v>1210</v>
      </c>
      <c r="E858" t="s">
        <v>316</v>
      </c>
    </row>
    <row r="859" spans="1:5">
      <c r="A859">
        <v>52557</v>
      </c>
      <c r="B859" s="68">
        <v>0</v>
      </c>
      <c r="D859">
        <v>12111</v>
      </c>
      <c r="E859" t="s">
        <v>299</v>
      </c>
    </row>
    <row r="860" spans="1:5">
      <c r="A860">
        <v>52561</v>
      </c>
      <c r="B860" s="68">
        <v>119.5</v>
      </c>
      <c r="D860">
        <v>12112</v>
      </c>
      <c r="E860" t="s">
        <v>286</v>
      </c>
    </row>
    <row r="861" spans="1:5">
      <c r="A861">
        <v>52562</v>
      </c>
      <c r="B861" s="68">
        <v>21.2</v>
      </c>
      <c r="D861">
        <v>12113</v>
      </c>
      <c r="E861" t="s">
        <v>300</v>
      </c>
    </row>
    <row r="862" spans="1:5">
      <c r="A862">
        <v>52563</v>
      </c>
      <c r="B862" s="68">
        <v>4.5999999999999996</v>
      </c>
      <c r="D862">
        <v>12114</v>
      </c>
      <c r="E862" t="s">
        <v>293</v>
      </c>
    </row>
    <row r="863" spans="1:5">
      <c r="A863">
        <v>52564</v>
      </c>
      <c r="B863" s="68">
        <v>3.1</v>
      </c>
      <c r="D863">
        <v>12116</v>
      </c>
      <c r="E863" t="s">
        <v>328</v>
      </c>
    </row>
    <row r="864" spans="1:5">
      <c r="A864">
        <v>52571</v>
      </c>
      <c r="B864" s="68">
        <v>94.8</v>
      </c>
      <c r="D864">
        <v>12121</v>
      </c>
      <c r="E864" t="s">
        <v>299</v>
      </c>
    </row>
    <row r="865" spans="1:5">
      <c r="A865">
        <v>52572</v>
      </c>
      <c r="B865" s="68">
        <v>17.05</v>
      </c>
      <c r="D865">
        <v>12122</v>
      </c>
      <c r="E865" t="s">
        <v>286</v>
      </c>
    </row>
    <row r="866" spans="1:5">
      <c r="A866">
        <v>52573</v>
      </c>
      <c r="B866" s="68">
        <v>4.2</v>
      </c>
      <c r="D866">
        <v>12123</v>
      </c>
      <c r="E866" t="s">
        <v>300</v>
      </c>
    </row>
    <row r="867" spans="1:5">
      <c r="A867">
        <v>52574</v>
      </c>
      <c r="B867" s="68">
        <v>2.85</v>
      </c>
      <c r="D867">
        <v>12124</v>
      </c>
      <c r="E867" t="s">
        <v>293</v>
      </c>
    </row>
    <row r="868" spans="1:5">
      <c r="A868">
        <v>52581</v>
      </c>
      <c r="B868" s="68">
        <v>86.65</v>
      </c>
      <c r="D868">
        <v>12126</v>
      </c>
      <c r="E868" t="s">
        <v>328</v>
      </c>
    </row>
    <row r="869" spans="1:5">
      <c r="A869">
        <v>52582</v>
      </c>
      <c r="B869" s="68">
        <v>15.7</v>
      </c>
      <c r="D869">
        <v>12131</v>
      </c>
      <c r="E869" t="s">
        <v>287</v>
      </c>
    </row>
    <row r="870" spans="1:5">
      <c r="A870">
        <v>52584</v>
      </c>
      <c r="B870" s="68">
        <v>2.5499999999999998</v>
      </c>
      <c r="D870">
        <v>12132</v>
      </c>
      <c r="E870" t="s">
        <v>286</v>
      </c>
    </row>
    <row r="871" spans="1:5">
      <c r="A871">
        <v>52613</v>
      </c>
      <c r="B871" s="68">
        <v>0</v>
      </c>
      <c r="D871">
        <v>12133</v>
      </c>
      <c r="E871" t="s">
        <v>300</v>
      </c>
    </row>
    <row r="872" spans="1:5">
      <c r="A872">
        <v>52621</v>
      </c>
      <c r="B872" s="68">
        <v>105</v>
      </c>
      <c r="D872">
        <v>12134</v>
      </c>
      <c r="E872" t="s">
        <v>293</v>
      </c>
    </row>
    <row r="873" spans="1:5">
      <c r="A873">
        <v>52622</v>
      </c>
      <c r="B873" s="68">
        <v>18.75</v>
      </c>
      <c r="D873">
        <v>12135</v>
      </c>
      <c r="E873" t="s">
        <v>295</v>
      </c>
    </row>
    <row r="874" spans="1:5">
      <c r="A874">
        <v>52623</v>
      </c>
      <c r="B874" s="68">
        <v>4.5999999999999996</v>
      </c>
      <c r="D874">
        <v>12231</v>
      </c>
      <c r="E874" t="s">
        <v>287</v>
      </c>
    </row>
    <row r="875" spans="1:5">
      <c r="A875">
        <v>52624</v>
      </c>
      <c r="B875" s="68">
        <v>3</v>
      </c>
      <c r="D875">
        <v>12232</v>
      </c>
      <c r="E875" t="s">
        <v>286</v>
      </c>
    </row>
    <row r="876" spans="1:5">
      <c r="A876">
        <v>52701</v>
      </c>
      <c r="B876" s="68">
        <v>112</v>
      </c>
      <c r="D876">
        <v>12233</v>
      </c>
      <c r="E876" t="s">
        <v>300</v>
      </c>
    </row>
    <row r="877" spans="1:5">
      <c r="A877">
        <v>52702</v>
      </c>
      <c r="B877" s="68">
        <v>29.25</v>
      </c>
      <c r="D877">
        <v>12234</v>
      </c>
      <c r="E877" t="s">
        <v>293</v>
      </c>
    </row>
    <row r="878" spans="1:5">
      <c r="A878">
        <v>52711</v>
      </c>
      <c r="B878" s="68">
        <v>113.65</v>
      </c>
      <c r="D878">
        <v>12321</v>
      </c>
      <c r="E878" t="s">
        <v>347</v>
      </c>
    </row>
    <row r="879" spans="1:5">
      <c r="A879">
        <v>52712</v>
      </c>
      <c r="B879" s="68">
        <v>19.600000000000001</v>
      </c>
      <c r="D879">
        <v>12322</v>
      </c>
      <c r="E879" t="s">
        <v>286</v>
      </c>
    </row>
    <row r="880" spans="1:5">
      <c r="A880">
        <v>52713</v>
      </c>
      <c r="B880" s="68">
        <v>4.3</v>
      </c>
      <c r="D880">
        <v>12324</v>
      </c>
      <c r="E880" t="s">
        <v>293</v>
      </c>
    </row>
    <row r="881" spans="1:5">
      <c r="A881">
        <v>52714</v>
      </c>
      <c r="B881" s="68">
        <v>2.95</v>
      </c>
      <c r="D881">
        <v>12331</v>
      </c>
      <c r="E881" t="s">
        <v>287</v>
      </c>
    </row>
    <row r="882" spans="1:5">
      <c r="A882">
        <v>52721</v>
      </c>
      <c r="B882" s="68">
        <v>102.65</v>
      </c>
      <c r="D882">
        <v>12332</v>
      </c>
      <c r="E882" t="s">
        <v>286</v>
      </c>
    </row>
    <row r="883" spans="1:5">
      <c r="A883">
        <v>52722</v>
      </c>
      <c r="B883" s="68">
        <v>17.8</v>
      </c>
      <c r="D883">
        <v>12333</v>
      </c>
      <c r="E883" t="s">
        <v>300</v>
      </c>
    </row>
    <row r="884" spans="1:5">
      <c r="A884">
        <v>52723</v>
      </c>
      <c r="B884" s="68">
        <v>4</v>
      </c>
      <c r="D884">
        <v>12334</v>
      </c>
      <c r="E884" t="s">
        <v>293</v>
      </c>
    </row>
    <row r="885" spans="1:5">
      <c r="A885">
        <v>52724</v>
      </c>
      <c r="B885" s="68">
        <v>2.75</v>
      </c>
      <c r="D885">
        <v>123456</v>
      </c>
      <c r="E885" t="s">
        <v>288</v>
      </c>
    </row>
    <row r="886" spans="1:5">
      <c r="A886">
        <v>52751</v>
      </c>
      <c r="B886" s="68">
        <v>152.65</v>
      </c>
      <c r="D886">
        <v>12431</v>
      </c>
      <c r="E886" t="s">
        <v>287</v>
      </c>
    </row>
    <row r="887" spans="1:5">
      <c r="A887">
        <v>52752</v>
      </c>
      <c r="B887" s="68">
        <v>26.7</v>
      </c>
      <c r="D887">
        <v>12531</v>
      </c>
      <c r="E887" t="s">
        <v>287</v>
      </c>
    </row>
    <row r="888" spans="1:5">
      <c r="A888">
        <v>52753</v>
      </c>
      <c r="B888" s="68">
        <v>5.55</v>
      </c>
      <c r="D888">
        <v>12532</v>
      </c>
      <c r="E888" t="s">
        <v>286</v>
      </c>
    </row>
    <row r="889" spans="1:5">
      <c r="A889">
        <v>52754</v>
      </c>
      <c r="B889" s="68">
        <v>3.65</v>
      </c>
      <c r="D889">
        <v>12533</v>
      </c>
      <c r="E889" t="s">
        <v>300</v>
      </c>
    </row>
    <row r="890" spans="1:5">
      <c r="A890">
        <v>52771</v>
      </c>
      <c r="B890" s="68">
        <v>104.65</v>
      </c>
      <c r="D890">
        <v>12534</v>
      </c>
      <c r="E890" t="s">
        <v>293</v>
      </c>
    </row>
    <row r="891" spans="1:5">
      <c r="A891">
        <v>52772</v>
      </c>
      <c r="B891" s="68">
        <v>18.7</v>
      </c>
      <c r="D891">
        <v>125796</v>
      </c>
      <c r="E891" t="s">
        <v>288</v>
      </c>
    </row>
    <row r="892" spans="1:5">
      <c r="A892">
        <v>52773</v>
      </c>
      <c r="B892" s="68">
        <v>4.1500000000000004</v>
      </c>
      <c r="D892">
        <v>12621</v>
      </c>
      <c r="E892" t="s">
        <v>287</v>
      </c>
    </row>
    <row r="893" spans="1:5">
      <c r="A893">
        <v>52774</v>
      </c>
      <c r="B893" s="68">
        <v>2.85</v>
      </c>
      <c r="D893">
        <v>12622</v>
      </c>
      <c r="E893" t="s">
        <v>286</v>
      </c>
    </row>
    <row r="894" spans="1:5">
      <c r="A894">
        <v>52831</v>
      </c>
      <c r="B894" s="68">
        <v>112</v>
      </c>
      <c r="D894">
        <v>12631</v>
      </c>
      <c r="E894" t="s">
        <v>287</v>
      </c>
    </row>
    <row r="895" spans="1:5">
      <c r="A895">
        <v>52832</v>
      </c>
      <c r="B895" s="68">
        <v>19.95</v>
      </c>
      <c r="D895">
        <v>12632</v>
      </c>
      <c r="E895" t="s">
        <v>286</v>
      </c>
    </row>
    <row r="896" spans="1:5">
      <c r="A896">
        <v>52833</v>
      </c>
      <c r="B896" s="68">
        <v>4.2</v>
      </c>
      <c r="D896">
        <v>12731</v>
      </c>
      <c r="E896" t="s">
        <v>287</v>
      </c>
    </row>
    <row r="897" spans="1:5">
      <c r="A897">
        <v>52834</v>
      </c>
      <c r="B897" s="68">
        <v>2.85</v>
      </c>
      <c r="D897">
        <v>12831</v>
      </c>
      <c r="E897" t="s">
        <v>287</v>
      </c>
    </row>
    <row r="898" spans="1:5">
      <c r="A898">
        <v>53</v>
      </c>
      <c r="B898" s="68">
        <v>0</v>
      </c>
      <c r="D898">
        <v>12931</v>
      </c>
      <c r="E898" t="s">
        <v>287</v>
      </c>
    </row>
    <row r="899" spans="1:5">
      <c r="A899">
        <v>53111</v>
      </c>
      <c r="B899" s="68">
        <v>85.8</v>
      </c>
      <c r="D899">
        <v>13111</v>
      </c>
      <c r="E899" t="s">
        <v>287</v>
      </c>
    </row>
    <row r="900" spans="1:5">
      <c r="A900">
        <v>53112</v>
      </c>
      <c r="B900" s="68">
        <v>22.7</v>
      </c>
      <c r="D900">
        <v>13112</v>
      </c>
      <c r="E900" t="s">
        <v>286</v>
      </c>
    </row>
    <row r="901" spans="1:5">
      <c r="A901">
        <v>53113</v>
      </c>
      <c r="B901" s="68">
        <v>4.3</v>
      </c>
      <c r="D901">
        <v>13113</v>
      </c>
      <c r="E901" t="s">
        <v>300</v>
      </c>
    </row>
    <row r="902" spans="1:5">
      <c r="A902">
        <v>53114</v>
      </c>
      <c r="B902" s="68">
        <v>3.25</v>
      </c>
      <c r="D902">
        <v>13114</v>
      </c>
      <c r="E902" t="s">
        <v>293</v>
      </c>
    </row>
    <row r="903" spans="1:5">
      <c r="A903">
        <v>53115</v>
      </c>
      <c r="B903" s="68">
        <v>4</v>
      </c>
      <c r="D903">
        <v>13116</v>
      </c>
      <c r="E903" t="s">
        <v>328</v>
      </c>
    </row>
    <row r="904" spans="1:5">
      <c r="A904">
        <v>53131</v>
      </c>
      <c r="B904" s="68">
        <v>85.8</v>
      </c>
      <c r="D904">
        <v>13131</v>
      </c>
      <c r="E904" t="s">
        <v>287</v>
      </c>
    </row>
    <row r="905" spans="1:5">
      <c r="A905">
        <v>53132</v>
      </c>
      <c r="B905" s="68">
        <v>22.7</v>
      </c>
      <c r="D905">
        <v>13132</v>
      </c>
      <c r="E905" t="s">
        <v>286</v>
      </c>
    </row>
    <row r="906" spans="1:5">
      <c r="A906">
        <v>53133</v>
      </c>
      <c r="B906" s="68">
        <v>4.3</v>
      </c>
      <c r="D906">
        <v>13134</v>
      </c>
      <c r="E906" t="s">
        <v>293</v>
      </c>
    </row>
    <row r="907" spans="1:5">
      <c r="A907">
        <v>53134</v>
      </c>
      <c r="B907" s="68">
        <v>3.25</v>
      </c>
      <c r="D907">
        <v>13135</v>
      </c>
      <c r="E907" t="s">
        <v>295</v>
      </c>
    </row>
    <row r="908" spans="1:5">
      <c r="A908">
        <v>53171</v>
      </c>
      <c r="B908" s="68">
        <v>84.45</v>
      </c>
      <c r="D908">
        <v>13211</v>
      </c>
      <c r="E908" t="s">
        <v>290</v>
      </c>
    </row>
    <row r="909" spans="1:5">
      <c r="A909">
        <v>53172</v>
      </c>
      <c r="B909" s="68">
        <v>22.4</v>
      </c>
      <c r="D909">
        <v>13212</v>
      </c>
      <c r="E909" t="s">
        <v>290</v>
      </c>
    </row>
    <row r="910" spans="1:5">
      <c r="A910">
        <v>53173</v>
      </c>
      <c r="B910" s="68">
        <v>4.3</v>
      </c>
      <c r="D910">
        <v>13213</v>
      </c>
      <c r="E910" t="s">
        <v>290</v>
      </c>
    </row>
    <row r="911" spans="1:5">
      <c r="A911">
        <v>53174</v>
      </c>
      <c r="B911" s="68">
        <v>3.2</v>
      </c>
      <c r="D911">
        <v>13214</v>
      </c>
      <c r="E911" t="s">
        <v>290</v>
      </c>
    </row>
    <row r="912" spans="1:5">
      <c r="A912">
        <v>53231</v>
      </c>
      <c r="B912" s="68">
        <v>85.8</v>
      </c>
      <c r="D912">
        <v>13216</v>
      </c>
      <c r="E912" t="s">
        <v>290</v>
      </c>
    </row>
    <row r="913" spans="1:5">
      <c r="A913">
        <v>53241</v>
      </c>
      <c r="B913" s="68">
        <v>85.8</v>
      </c>
      <c r="D913">
        <v>13221</v>
      </c>
      <c r="E913" t="s">
        <v>299</v>
      </c>
    </row>
    <row r="914" spans="1:5">
      <c r="A914">
        <v>53242</v>
      </c>
      <c r="B914" s="68">
        <v>22.7</v>
      </c>
      <c r="D914">
        <v>13222</v>
      </c>
      <c r="E914" t="s">
        <v>286</v>
      </c>
    </row>
    <row r="915" spans="1:5">
      <c r="A915">
        <v>53243</v>
      </c>
      <c r="B915" s="68">
        <v>4.3</v>
      </c>
      <c r="D915">
        <v>13223</v>
      </c>
      <c r="E915" t="s">
        <v>300</v>
      </c>
    </row>
    <row r="916" spans="1:5">
      <c r="A916">
        <v>53244</v>
      </c>
      <c r="B916" s="68">
        <v>3.25</v>
      </c>
      <c r="D916">
        <v>13224</v>
      </c>
      <c r="E916" t="s">
        <v>293</v>
      </c>
    </row>
    <row r="917" spans="1:5">
      <c r="A917">
        <v>53261</v>
      </c>
      <c r="B917" s="68">
        <v>85.8</v>
      </c>
      <c r="D917">
        <v>13226</v>
      </c>
      <c r="E917" t="s">
        <v>290</v>
      </c>
    </row>
    <row r="918" spans="1:5">
      <c r="A918">
        <v>53262</v>
      </c>
      <c r="B918" s="68">
        <v>22.7</v>
      </c>
      <c r="D918">
        <v>13231</v>
      </c>
      <c r="E918" t="s">
        <v>290</v>
      </c>
    </row>
    <row r="919" spans="1:5">
      <c r="A919">
        <v>53263</v>
      </c>
      <c r="B919" s="68">
        <v>4.3</v>
      </c>
      <c r="D919">
        <v>13232</v>
      </c>
      <c r="E919" t="s">
        <v>290</v>
      </c>
    </row>
    <row r="920" spans="1:5">
      <c r="A920">
        <v>53264</v>
      </c>
      <c r="B920" s="68">
        <v>3.25</v>
      </c>
      <c r="D920">
        <v>13233</v>
      </c>
      <c r="E920" t="s">
        <v>300</v>
      </c>
    </row>
    <row r="921" spans="1:5">
      <c r="A921">
        <v>53271</v>
      </c>
      <c r="B921" s="68">
        <v>85.8</v>
      </c>
      <c r="D921">
        <v>13234</v>
      </c>
      <c r="E921" t="s">
        <v>293</v>
      </c>
    </row>
    <row r="922" spans="1:5">
      <c r="A922">
        <v>53272</v>
      </c>
      <c r="B922" s="68">
        <v>22.7</v>
      </c>
      <c r="D922">
        <v>13235</v>
      </c>
      <c r="E922" t="s">
        <v>290</v>
      </c>
    </row>
    <row r="923" spans="1:5">
      <c r="A923">
        <v>53273</v>
      </c>
      <c r="B923" s="68">
        <v>4.3</v>
      </c>
      <c r="D923">
        <v>1325</v>
      </c>
      <c r="E923" t="s">
        <v>302</v>
      </c>
    </row>
    <row r="924" spans="1:5">
      <c r="A924">
        <v>53274</v>
      </c>
      <c r="B924" s="68">
        <v>3.25</v>
      </c>
      <c r="D924">
        <v>1326</v>
      </c>
      <c r="E924" t="s">
        <v>286</v>
      </c>
    </row>
    <row r="925" spans="1:5">
      <c r="A925">
        <v>54</v>
      </c>
      <c r="B925" s="68">
        <v>0</v>
      </c>
      <c r="D925">
        <v>1327</v>
      </c>
      <c r="E925" t="s">
        <v>293</v>
      </c>
    </row>
    <row r="926" spans="1:5">
      <c r="A926">
        <v>54111</v>
      </c>
      <c r="B926" s="68">
        <v>145.35</v>
      </c>
      <c r="D926">
        <v>13311</v>
      </c>
      <c r="E926" t="s">
        <v>299</v>
      </c>
    </row>
    <row r="927" spans="1:5">
      <c r="A927">
        <v>54112</v>
      </c>
      <c r="B927" s="68">
        <v>25.5</v>
      </c>
      <c r="D927">
        <v>13312</v>
      </c>
      <c r="E927" t="s">
        <v>286</v>
      </c>
    </row>
    <row r="928" spans="1:5">
      <c r="A928">
        <v>54113</v>
      </c>
      <c r="B928" s="68">
        <v>5.35</v>
      </c>
      <c r="D928">
        <v>13313</v>
      </c>
      <c r="E928" t="s">
        <v>300</v>
      </c>
    </row>
    <row r="929" spans="1:5">
      <c r="A929">
        <v>54114</v>
      </c>
      <c r="B929" s="68">
        <v>3.55</v>
      </c>
      <c r="D929">
        <v>13314</v>
      </c>
      <c r="E929" t="s">
        <v>293</v>
      </c>
    </row>
    <row r="930" spans="1:5">
      <c r="A930">
        <v>54121</v>
      </c>
      <c r="B930" s="68">
        <v>145.35</v>
      </c>
      <c r="D930">
        <v>13316</v>
      </c>
      <c r="E930" t="s">
        <v>328</v>
      </c>
    </row>
    <row r="931" spans="1:5">
      <c r="A931">
        <v>54122</v>
      </c>
      <c r="B931" s="68">
        <v>25.5</v>
      </c>
      <c r="D931">
        <v>13326</v>
      </c>
      <c r="E931" t="s">
        <v>328</v>
      </c>
    </row>
    <row r="932" spans="1:5">
      <c r="A932">
        <v>54123</v>
      </c>
      <c r="B932" s="68">
        <v>5.35</v>
      </c>
      <c r="D932">
        <v>13331</v>
      </c>
      <c r="E932" t="s">
        <v>287</v>
      </c>
    </row>
    <row r="933" spans="1:5">
      <c r="A933">
        <v>54124</v>
      </c>
      <c r="B933" s="68">
        <v>3.55</v>
      </c>
      <c r="D933">
        <v>13332</v>
      </c>
      <c r="E933" t="s">
        <v>286</v>
      </c>
    </row>
    <row r="934" spans="1:5">
      <c r="A934">
        <v>54131</v>
      </c>
      <c r="B934" s="68">
        <v>145.35</v>
      </c>
      <c r="D934">
        <v>13335</v>
      </c>
      <c r="E934" t="s">
        <v>295</v>
      </c>
    </row>
    <row r="935" spans="1:5">
      <c r="A935">
        <v>54132</v>
      </c>
      <c r="B935" s="68">
        <v>25.5</v>
      </c>
      <c r="D935">
        <v>1339</v>
      </c>
      <c r="E935" t="s">
        <v>287</v>
      </c>
    </row>
    <row r="936" spans="1:5">
      <c r="A936">
        <v>54133</v>
      </c>
      <c r="B936" s="68">
        <v>5.35</v>
      </c>
      <c r="D936">
        <v>1340</v>
      </c>
      <c r="E936" t="s">
        <v>286</v>
      </c>
    </row>
    <row r="937" spans="1:5">
      <c r="A937">
        <v>54134</v>
      </c>
      <c r="B937" s="68">
        <v>3.55</v>
      </c>
      <c r="D937">
        <v>1341</v>
      </c>
      <c r="E937" t="s">
        <v>300</v>
      </c>
    </row>
    <row r="938" spans="1:5">
      <c r="A938">
        <v>54141</v>
      </c>
      <c r="B938" s="68">
        <v>145.35</v>
      </c>
      <c r="D938">
        <v>13411</v>
      </c>
      <c r="E938" t="s">
        <v>299</v>
      </c>
    </row>
    <row r="939" spans="1:5">
      <c r="A939">
        <v>54142</v>
      </c>
      <c r="B939" s="68">
        <v>25.5</v>
      </c>
      <c r="D939">
        <v>13412</v>
      </c>
      <c r="E939" t="s">
        <v>286</v>
      </c>
    </row>
    <row r="940" spans="1:5">
      <c r="A940">
        <v>54143</v>
      </c>
      <c r="B940" s="68">
        <v>5.35</v>
      </c>
      <c r="D940">
        <v>13413</v>
      </c>
      <c r="E940" t="s">
        <v>300</v>
      </c>
    </row>
    <row r="941" spans="1:5">
      <c r="A941">
        <v>54144</v>
      </c>
      <c r="B941" s="68">
        <v>3.55</v>
      </c>
      <c r="D941">
        <v>13414</v>
      </c>
      <c r="E941" t="s">
        <v>293</v>
      </c>
    </row>
    <row r="942" spans="1:5">
      <c r="A942">
        <v>54151</v>
      </c>
      <c r="B942" s="68">
        <v>145.35</v>
      </c>
      <c r="D942">
        <v>13416</v>
      </c>
      <c r="E942" t="s">
        <v>328</v>
      </c>
    </row>
    <row r="943" spans="1:5">
      <c r="A943">
        <v>54152</v>
      </c>
      <c r="B943" s="68">
        <v>25.5</v>
      </c>
      <c r="D943">
        <v>1342</v>
      </c>
      <c r="E943" t="s">
        <v>293</v>
      </c>
    </row>
    <row r="944" spans="1:5">
      <c r="A944">
        <v>54153</v>
      </c>
      <c r="B944" s="68">
        <v>5.35</v>
      </c>
      <c r="D944">
        <v>13421</v>
      </c>
      <c r="E944" t="s">
        <v>299</v>
      </c>
    </row>
    <row r="945" spans="1:5">
      <c r="A945">
        <v>54154</v>
      </c>
      <c r="B945" s="68">
        <v>3.55</v>
      </c>
      <c r="D945">
        <v>13422</v>
      </c>
      <c r="E945" t="s">
        <v>286</v>
      </c>
    </row>
    <row r="946" spans="1:5">
      <c r="A946">
        <v>54171</v>
      </c>
      <c r="B946" s="68">
        <v>145.35</v>
      </c>
      <c r="D946">
        <v>13426</v>
      </c>
      <c r="E946" t="s">
        <v>328</v>
      </c>
    </row>
    <row r="947" spans="1:5">
      <c r="A947">
        <v>54172</v>
      </c>
      <c r="B947" s="68">
        <v>25.5</v>
      </c>
      <c r="D947">
        <v>13431</v>
      </c>
      <c r="E947" t="s">
        <v>287</v>
      </c>
    </row>
    <row r="948" spans="1:5">
      <c r="A948">
        <v>54173</v>
      </c>
      <c r="B948" s="68">
        <v>5.35</v>
      </c>
      <c r="D948">
        <v>13432</v>
      </c>
      <c r="E948" t="s">
        <v>286</v>
      </c>
    </row>
    <row r="949" spans="1:5">
      <c r="A949">
        <v>54174</v>
      </c>
      <c r="B949" s="68">
        <v>3.55</v>
      </c>
      <c r="D949">
        <v>13433</v>
      </c>
      <c r="E949" t="s">
        <v>300</v>
      </c>
    </row>
    <row r="950" spans="1:5">
      <c r="A950">
        <v>54181</v>
      </c>
      <c r="B950" s="68">
        <v>145.35</v>
      </c>
      <c r="D950">
        <v>13434</v>
      </c>
      <c r="E950" t="s">
        <v>293</v>
      </c>
    </row>
    <row r="951" spans="1:5">
      <c r="A951">
        <v>54182</v>
      </c>
      <c r="B951" s="68">
        <v>25.5</v>
      </c>
      <c r="D951">
        <v>13435</v>
      </c>
      <c r="E951" t="s">
        <v>295</v>
      </c>
    </row>
    <row r="952" spans="1:5">
      <c r="A952">
        <v>54183</v>
      </c>
      <c r="B952" s="68">
        <v>5.35</v>
      </c>
      <c r="D952">
        <v>1347</v>
      </c>
      <c r="E952" t="s">
        <v>342</v>
      </c>
    </row>
    <row r="953" spans="1:5">
      <c r="A953">
        <v>54184</v>
      </c>
      <c r="B953" s="68">
        <v>3.55</v>
      </c>
      <c r="D953">
        <v>1348</v>
      </c>
      <c r="E953" t="s">
        <v>286</v>
      </c>
    </row>
    <row r="954" spans="1:5">
      <c r="A954">
        <v>54231</v>
      </c>
      <c r="B954" s="68">
        <v>97.8</v>
      </c>
      <c r="D954">
        <v>1349</v>
      </c>
      <c r="E954" t="s">
        <v>300</v>
      </c>
    </row>
    <row r="955" spans="1:5">
      <c r="A955">
        <v>54232</v>
      </c>
      <c r="B955" s="68">
        <v>25.7</v>
      </c>
      <c r="D955">
        <v>1350</v>
      </c>
      <c r="E955" t="s">
        <v>293</v>
      </c>
    </row>
    <row r="956" spans="1:5">
      <c r="A956">
        <v>54233</v>
      </c>
      <c r="B956" s="68">
        <v>4.8</v>
      </c>
      <c r="D956">
        <v>1351</v>
      </c>
      <c r="E956" t="s">
        <v>342</v>
      </c>
    </row>
    <row r="957" spans="1:5">
      <c r="A957">
        <v>54234</v>
      </c>
      <c r="B957" s="68">
        <v>3.55</v>
      </c>
      <c r="D957">
        <v>1375</v>
      </c>
      <c r="E957" t="s">
        <v>287</v>
      </c>
    </row>
    <row r="958" spans="1:5">
      <c r="A958">
        <v>54241</v>
      </c>
      <c r="B958" s="68">
        <v>63.1</v>
      </c>
      <c r="D958">
        <v>1376</v>
      </c>
      <c r="E958" t="s">
        <v>286</v>
      </c>
    </row>
    <row r="959" spans="1:5">
      <c r="A959">
        <v>54242</v>
      </c>
      <c r="B959" s="68">
        <v>17.05</v>
      </c>
      <c r="D959">
        <v>1378</v>
      </c>
      <c r="E959" t="s">
        <v>300</v>
      </c>
    </row>
    <row r="960" spans="1:5">
      <c r="A960">
        <v>54243</v>
      </c>
      <c r="B960" s="68">
        <v>3.85</v>
      </c>
      <c r="D960">
        <v>1379</v>
      </c>
      <c r="E960" t="s">
        <v>293</v>
      </c>
    </row>
    <row r="961" spans="1:5">
      <c r="A961">
        <v>54244</v>
      </c>
      <c r="B961" s="68">
        <v>2.7</v>
      </c>
      <c r="D961">
        <v>1380</v>
      </c>
      <c r="E961" t="s">
        <v>346</v>
      </c>
    </row>
    <row r="962" spans="1:5">
      <c r="A962">
        <v>54251</v>
      </c>
      <c r="B962" s="68">
        <v>63.1</v>
      </c>
      <c r="D962">
        <v>14111</v>
      </c>
      <c r="E962" t="s">
        <v>287</v>
      </c>
    </row>
    <row r="963" spans="1:5">
      <c r="A963">
        <v>54252</v>
      </c>
      <c r="B963" s="68">
        <v>17.05</v>
      </c>
      <c r="D963">
        <v>14112</v>
      </c>
      <c r="E963" t="s">
        <v>286</v>
      </c>
    </row>
    <row r="964" spans="1:5">
      <c r="A964">
        <v>54253</v>
      </c>
      <c r="B964" s="68">
        <v>3.85</v>
      </c>
      <c r="D964">
        <v>14113</v>
      </c>
      <c r="E964" t="s">
        <v>300</v>
      </c>
    </row>
    <row r="965" spans="1:5">
      <c r="A965">
        <v>54254</v>
      </c>
      <c r="B965" s="68">
        <v>2.7</v>
      </c>
      <c r="D965">
        <v>14114</v>
      </c>
      <c r="E965" t="s">
        <v>293</v>
      </c>
    </row>
    <row r="966" spans="1:5">
      <c r="A966">
        <v>54261</v>
      </c>
      <c r="B966" s="68">
        <v>60</v>
      </c>
      <c r="D966">
        <v>14116</v>
      </c>
      <c r="E966" t="s">
        <v>328</v>
      </c>
    </row>
    <row r="967" spans="1:5">
      <c r="A967">
        <v>54262</v>
      </c>
      <c r="B967" s="68">
        <v>16.25</v>
      </c>
      <c r="D967">
        <v>14121</v>
      </c>
      <c r="E967" t="s">
        <v>287</v>
      </c>
    </row>
    <row r="968" spans="1:5">
      <c r="A968">
        <v>54263</v>
      </c>
      <c r="B968" s="68">
        <v>4.05</v>
      </c>
      <c r="D968">
        <v>14122</v>
      </c>
      <c r="E968" t="s">
        <v>286</v>
      </c>
    </row>
    <row r="969" spans="1:5">
      <c r="A969">
        <v>54264</v>
      </c>
      <c r="B969" s="68">
        <v>2.8</v>
      </c>
      <c r="D969">
        <v>14123</v>
      </c>
      <c r="E969" t="s">
        <v>300</v>
      </c>
    </row>
    <row r="970" spans="1:5">
      <c r="A970">
        <v>54271</v>
      </c>
      <c r="B970" s="68">
        <v>63.1</v>
      </c>
      <c r="D970">
        <v>14124</v>
      </c>
      <c r="E970" t="s">
        <v>293</v>
      </c>
    </row>
    <row r="971" spans="1:5">
      <c r="A971">
        <v>54272</v>
      </c>
      <c r="B971" s="68">
        <v>17.05</v>
      </c>
      <c r="D971">
        <v>14126</v>
      </c>
      <c r="E971" t="s">
        <v>328</v>
      </c>
    </row>
    <row r="972" spans="1:5">
      <c r="A972">
        <v>54273</v>
      </c>
      <c r="B972" s="68">
        <v>3.85</v>
      </c>
      <c r="D972">
        <v>14131</v>
      </c>
      <c r="E972" t="s">
        <v>299</v>
      </c>
    </row>
    <row r="973" spans="1:5">
      <c r="A973">
        <v>54274</v>
      </c>
      <c r="B973" s="68">
        <v>2.7</v>
      </c>
      <c r="D973">
        <v>14132</v>
      </c>
      <c r="E973" t="s">
        <v>286</v>
      </c>
    </row>
    <row r="974" spans="1:5">
      <c r="A974">
        <v>54281</v>
      </c>
      <c r="B974" s="68">
        <v>60</v>
      </c>
      <c r="D974">
        <v>14133</v>
      </c>
      <c r="E974" t="s">
        <v>300</v>
      </c>
    </row>
    <row r="975" spans="1:5">
      <c r="A975">
        <v>54282</v>
      </c>
      <c r="B975" s="68">
        <v>16.25</v>
      </c>
      <c r="D975">
        <v>14134</v>
      </c>
      <c r="E975" t="s">
        <v>293</v>
      </c>
    </row>
    <row r="976" spans="1:5">
      <c r="A976">
        <v>54283</v>
      </c>
      <c r="B976" s="68">
        <v>4.05</v>
      </c>
      <c r="D976">
        <v>14231</v>
      </c>
      <c r="E976" t="s">
        <v>299</v>
      </c>
    </row>
    <row r="977" spans="1:5">
      <c r="A977">
        <v>54284</v>
      </c>
      <c r="B977" s="68">
        <v>2.8</v>
      </c>
      <c r="D977">
        <v>14232</v>
      </c>
      <c r="E977" t="s">
        <v>286</v>
      </c>
    </row>
    <row r="978" spans="1:5">
      <c r="A978">
        <v>54311</v>
      </c>
      <c r="B978" s="68">
        <v>117.35</v>
      </c>
      <c r="D978">
        <v>14331</v>
      </c>
      <c r="E978" t="s">
        <v>299</v>
      </c>
    </row>
    <row r="979" spans="1:5">
      <c r="A979">
        <v>54312</v>
      </c>
      <c r="B979" s="68">
        <v>23.5</v>
      </c>
      <c r="D979">
        <v>14332</v>
      </c>
      <c r="E979" t="s">
        <v>286</v>
      </c>
    </row>
    <row r="980" spans="1:5">
      <c r="A980">
        <v>54313</v>
      </c>
      <c r="B980" s="68">
        <v>5</v>
      </c>
      <c r="D980">
        <v>14333</v>
      </c>
      <c r="E980" t="s">
        <v>300</v>
      </c>
    </row>
    <row r="981" spans="1:5">
      <c r="A981">
        <v>54314</v>
      </c>
      <c r="B981" s="68">
        <v>3.2</v>
      </c>
      <c r="D981">
        <v>14334</v>
      </c>
      <c r="E981" t="s">
        <v>293</v>
      </c>
    </row>
    <row r="982" spans="1:5">
      <c r="A982">
        <v>54351</v>
      </c>
      <c r="B982" s="68">
        <v>120.25</v>
      </c>
      <c r="D982">
        <v>1481</v>
      </c>
      <c r="E982" t="s">
        <v>306</v>
      </c>
    </row>
    <row r="983" spans="1:5">
      <c r="A983">
        <v>54352</v>
      </c>
      <c r="B983" s="68">
        <v>21.3</v>
      </c>
      <c r="D983">
        <v>1482</v>
      </c>
      <c r="E983" t="s">
        <v>286</v>
      </c>
    </row>
    <row r="984" spans="1:5">
      <c r="A984">
        <v>54353</v>
      </c>
      <c r="B984" s="68">
        <v>5.0999999999999996</v>
      </c>
      <c r="D984">
        <v>1483</v>
      </c>
      <c r="E984" t="s">
        <v>300</v>
      </c>
    </row>
    <row r="985" spans="1:5">
      <c r="A985">
        <v>54354</v>
      </c>
      <c r="B985" s="68">
        <v>3.4</v>
      </c>
      <c r="D985">
        <v>1484</v>
      </c>
      <c r="E985" t="s">
        <v>293</v>
      </c>
    </row>
    <row r="986" spans="1:5">
      <c r="A986">
        <v>54383</v>
      </c>
      <c r="B986" s="68">
        <v>5.0999999999999996</v>
      </c>
      <c r="D986">
        <v>1485</v>
      </c>
      <c r="E986" t="s">
        <v>330</v>
      </c>
    </row>
    <row r="987" spans="1:5">
      <c r="A987">
        <v>54391</v>
      </c>
      <c r="B987" s="68">
        <v>81.349999999999994</v>
      </c>
      <c r="D987">
        <v>1486</v>
      </c>
      <c r="E987" t="s">
        <v>350</v>
      </c>
    </row>
    <row r="988" spans="1:5">
      <c r="A988">
        <v>54392</v>
      </c>
      <c r="B988" s="68">
        <v>14.8</v>
      </c>
      <c r="D988">
        <v>1487</v>
      </c>
      <c r="E988" t="s">
        <v>266</v>
      </c>
    </row>
    <row r="989" spans="1:5">
      <c r="A989">
        <v>54393</v>
      </c>
      <c r="B989" s="68">
        <v>3.5</v>
      </c>
      <c r="D989">
        <v>1489</v>
      </c>
      <c r="E989" t="s">
        <v>266</v>
      </c>
    </row>
    <row r="990" spans="1:5">
      <c r="A990">
        <v>54394</v>
      </c>
      <c r="B990" s="68">
        <v>2.4500000000000002</v>
      </c>
      <c r="D990">
        <v>15111</v>
      </c>
      <c r="E990" t="s">
        <v>287</v>
      </c>
    </row>
    <row r="991" spans="1:5">
      <c r="A991">
        <v>54401</v>
      </c>
      <c r="B991" s="68">
        <v>62.2</v>
      </c>
      <c r="D991">
        <v>15112</v>
      </c>
      <c r="E991" t="s">
        <v>286</v>
      </c>
    </row>
    <row r="992" spans="1:5">
      <c r="A992">
        <v>54402</v>
      </c>
      <c r="B992" s="68">
        <v>16.8</v>
      </c>
      <c r="D992">
        <v>15113</v>
      </c>
      <c r="E992" t="s">
        <v>300</v>
      </c>
    </row>
    <row r="993" spans="1:5">
      <c r="A993">
        <v>54403</v>
      </c>
      <c r="B993" s="68">
        <v>3.85</v>
      </c>
      <c r="D993">
        <v>15114</v>
      </c>
      <c r="E993" t="s">
        <v>293</v>
      </c>
    </row>
    <row r="994" spans="1:5">
      <c r="A994">
        <v>54404</v>
      </c>
      <c r="B994" s="68">
        <v>2.5499999999999998</v>
      </c>
      <c r="D994">
        <v>15121</v>
      </c>
      <c r="E994" t="s">
        <v>299</v>
      </c>
    </row>
    <row r="995" spans="1:5">
      <c r="A995">
        <v>54461</v>
      </c>
      <c r="B995" s="68">
        <v>62.2</v>
      </c>
      <c r="D995">
        <v>15122</v>
      </c>
      <c r="E995" t="s">
        <v>286</v>
      </c>
    </row>
    <row r="996" spans="1:5">
      <c r="A996">
        <v>54462</v>
      </c>
      <c r="B996" s="68">
        <v>16.8</v>
      </c>
      <c r="D996">
        <v>15123</v>
      </c>
      <c r="E996" t="s">
        <v>300</v>
      </c>
    </row>
    <row r="997" spans="1:5">
      <c r="A997">
        <v>54463</v>
      </c>
      <c r="B997" s="68">
        <v>3.85</v>
      </c>
      <c r="D997">
        <v>15124</v>
      </c>
      <c r="E997" t="s">
        <v>293</v>
      </c>
    </row>
    <row r="998" spans="1:5">
      <c r="A998">
        <v>54464</v>
      </c>
      <c r="B998" s="68">
        <v>2.5499999999999998</v>
      </c>
      <c r="D998">
        <v>15221</v>
      </c>
      <c r="E998" t="s">
        <v>341</v>
      </c>
    </row>
    <row r="999" spans="1:5">
      <c r="A999">
        <v>54471</v>
      </c>
      <c r="B999" s="68">
        <v>79.599999999999994</v>
      </c>
      <c r="D999">
        <v>15222</v>
      </c>
      <c r="E999" t="s">
        <v>286</v>
      </c>
    </row>
    <row r="1000" spans="1:5">
      <c r="A1000">
        <v>54472</v>
      </c>
      <c r="B1000" s="68">
        <v>23.4</v>
      </c>
      <c r="D1000">
        <v>15224</v>
      </c>
      <c r="E1000" t="s">
        <v>293</v>
      </c>
    </row>
    <row r="1001" spans="1:5">
      <c r="A1001">
        <v>54473</v>
      </c>
      <c r="B1001" s="68">
        <v>5</v>
      </c>
      <c r="D1001">
        <v>1534</v>
      </c>
      <c r="E1001" t="s">
        <v>353</v>
      </c>
    </row>
    <row r="1002" spans="1:5">
      <c r="A1002">
        <v>54474</v>
      </c>
      <c r="B1002" s="68">
        <v>3.3</v>
      </c>
      <c r="D1002">
        <v>1535</v>
      </c>
      <c r="E1002" t="s">
        <v>286</v>
      </c>
    </row>
    <row r="1003" spans="1:5">
      <c r="A1003">
        <v>54491</v>
      </c>
      <c r="B1003" s="68">
        <v>60.45</v>
      </c>
      <c r="D1003">
        <v>1536</v>
      </c>
      <c r="E1003" t="s">
        <v>346</v>
      </c>
    </row>
    <row r="1004" spans="1:5">
      <c r="A1004">
        <v>54492</v>
      </c>
      <c r="B1004" s="68">
        <v>16.399999999999999</v>
      </c>
      <c r="D1004">
        <v>1575</v>
      </c>
      <c r="E1004" t="s">
        <v>299</v>
      </c>
    </row>
    <row r="1005" spans="1:5">
      <c r="A1005">
        <v>54493</v>
      </c>
      <c r="B1005" s="68">
        <v>3.75</v>
      </c>
      <c r="D1005">
        <v>1585</v>
      </c>
      <c r="E1005" t="s">
        <v>299</v>
      </c>
    </row>
    <row r="1006" spans="1:5">
      <c r="A1006">
        <v>54494</v>
      </c>
      <c r="B1006" s="68">
        <v>2.6</v>
      </c>
      <c r="D1006">
        <v>1586</v>
      </c>
      <c r="E1006" t="s">
        <v>286</v>
      </c>
    </row>
    <row r="1007" spans="1:5">
      <c r="A1007">
        <v>54501</v>
      </c>
      <c r="B1007" s="68">
        <v>66.650000000000006</v>
      </c>
      <c r="D1007">
        <v>1587</v>
      </c>
      <c r="E1007" t="s">
        <v>300</v>
      </c>
    </row>
    <row r="1008" spans="1:5">
      <c r="A1008">
        <v>54502</v>
      </c>
      <c r="B1008" s="68">
        <v>17.95</v>
      </c>
      <c r="D1008">
        <v>1588</v>
      </c>
      <c r="E1008" t="s">
        <v>293</v>
      </c>
    </row>
    <row r="1009" spans="1:5">
      <c r="A1009">
        <v>54503</v>
      </c>
      <c r="B1009" s="68">
        <v>4.05</v>
      </c>
      <c r="D1009">
        <v>1593</v>
      </c>
      <c r="E1009" t="s">
        <v>287</v>
      </c>
    </row>
    <row r="1010" spans="1:5">
      <c r="A1010">
        <v>54504</v>
      </c>
      <c r="B1010" s="68">
        <v>2.65</v>
      </c>
      <c r="D1010">
        <v>1594</v>
      </c>
      <c r="E1010" t="s">
        <v>286</v>
      </c>
    </row>
    <row r="1011" spans="1:5">
      <c r="A1011">
        <v>54511</v>
      </c>
      <c r="B1011" s="68">
        <v>80</v>
      </c>
      <c r="D1011">
        <v>1595</v>
      </c>
      <c r="E1011" t="s">
        <v>292</v>
      </c>
    </row>
    <row r="1012" spans="1:5">
      <c r="A1012">
        <v>54551</v>
      </c>
      <c r="B1012" s="68">
        <v>84.65</v>
      </c>
      <c r="D1012">
        <v>1596</v>
      </c>
      <c r="E1012" t="s">
        <v>293</v>
      </c>
    </row>
    <row r="1013" spans="1:5">
      <c r="A1013">
        <v>54561</v>
      </c>
      <c r="B1013" s="68">
        <v>105</v>
      </c>
      <c r="D1013">
        <v>1599</v>
      </c>
      <c r="E1013" t="s">
        <v>299</v>
      </c>
    </row>
    <row r="1014" spans="1:5">
      <c r="A1014">
        <v>54571</v>
      </c>
      <c r="B1014" s="68">
        <v>73.349999999999994</v>
      </c>
      <c r="D1014">
        <v>1600</v>
      </c>
      <c r="E1014" t="s">
        <v>286</v>
      </c>
    </row>
    <row r="1015" spans="1:5">
      <c r="A1015">
        <v>54572</v>
      </c>
      <c r="B1015" s="68">
        <v>19.600000000000001</v>
      </c>
      <c r="D1015">
        <v>1601</v>
      </c>
      <c r="E1015" t="s">
        <v>292</v>
      </c>
    </row>
    <row r="1016" spans="1:5">
      <c r="A1016">
        <v>54573</v>
      </c>
      <c r="B1016" s="68">
        <v>4.1500000000000004</v>
      </c>
      <c r="D1016">
        <v>1602</v>
      </c>
      <c r="E1016" t="s">
        <v>293</v>
      </c>
    </row>
    <row r="1017" spans="1:5">
      <c r="A1017">
        <v>54574</v>
      </c>
      <c r="B1017" s="68">
        <v>2.8</v>
      </c>
      <c r="D1017">
        <v>16111</v>
      </c>
      <c r="E1017" t="s">
        <v>299</v>
      </c>
    </row>
    <row r="1018" spans="1:5">
      <c r="A1018">
        <v>54581</v>
      </c>
      <c r="B1018" s="68">
        <v>112</v>
      </c>
      <c r="D1018">
        <v>16112</v>
      </c>
      <c r="E1018" t="s">
        <v>286</v>
      </c>
    </row>
    <row r="1019" spans="1:5">
      <c r="A1019">
        <v>54582</v>
      </c>
      <c r="B1019" s="68">
        <v>19.95</v>
      </c>
      <c r="D1019">
        <v>16113</v>
      </c>
      <c r="E1019" t="s">
        <v>300</v>
      </c>
    </row>
    <row r="1020" spans="1:5">
      <c r="A1020">
        <v>54583</v>
      </c>
      <c r="B1020" s="68">
        <v>4.2</v>
      </c>
      <c r="D1020">
        <v>16114</v>
      </c>
      <c r="E1020" t="s">
        <v>293</v>
      </c>
    </row>
    <row r="1021" spans="1:5">
      <c r="A1021">
        <v>54584</v>
      </c>
      <c r="B1021" s="68">
        <v>2.85</v>
      </c>
      <c r="D1021">
        <v>16116</v>
      </c>
      <c r="E1021" t="s">
        <v>328</v>
      </c>
    </row>
    <row r="1022" spans="1:5">
      <c r="A1022">
        <v>54591</v>
      </c>
      <c r="B1022" s="68">
        <v>56</v>
      </c>
      <c r="D1022">
        <v>16121</v>
      </c>
      <c r="E1022" t="s">
        <v>299</v>
      </c>
    </row>
    <row r="1023" spans="1:5">
      <c r="A1023">
        <v>54592</v>
      </c>
      <c r="B1023" s="68">
        <v>19.95</v>
      </c>
      <c r="D1023">
        <v>16122</v>
      </c>
      <c r="E1023" t="s">
        <v>286</v>
      </c>
    </row>
    <row r="1024" spans="1:5">
      <c r="A1024">
        <v>54593</v>
      </c>
      <c r="B1024" s="68">
        <v>4.2</v>
      </c>
      <c r="D1024">
        <v>16123</v>
      </c>
      <c r="E1024" t="s">
        <v>300</v>
      </c>
    </row>
    <row r="1025" spans="1:5">
      <c r="A1025">
        <v>54594</v>
      </c>
      <c r="B1025" s="68">
        <v>2.85</v>
      </c>
      <c r="D1025">
        <v>16124</v>
      </c>
      <c r="E1025" t="s">
        <v>293</v>
      </c>
    </row>
    <row r="1026" spans="1:5">
      <c r="A1026">
        <v>54621</v>
      </c>
      <c r="B1026" s="68">
        <v>105</v>
      </c>
      <c r="D1026">
        <v>16126</v>
      </c>
      <c r="E1026" t="s">
        <v>328</v>
      </c>
    </row>
    <row r="1027" spans="1:5">
      <c r="A1027">
        <v>54632</v>
      </c>
      <c r="B1027" s="68">
        <v>22.3</v>
      </c>
      <c r="D1027">
        <v>16131</v>
      </c>
      <c r="E1027" t="s">
        <v>299</v>
      </c>
    </row>
    <row r="1028" spans="1:5">
      <c r="A1028">
        <v>55</v>
      </c>
      <c r="B1028" s="68">
        <v>0</v>
      </c>
      <c r="D1028">
        <v>16132</v>
      </c>
      <c r="E1028" t="s">
        <v>286</v>
      </c>
    </row>
    <row r="1029" spans="1:5">
      <c r="A1029">
        <v>55141</v>
      </c>
      <c r="B1029" s="68">
        <v>89</v>
      </c>
      <c r="D1029">
        <v>16133</v>
      </c>
      <c r="E1029" t="s">
        <v>300</v>
      </c>
    </row>
    <row r="1030" spans="1:5">
      <c r="A1030">
        <v>55142</v>
      </c>
      <c r="B1030" s="68">
        <v>0</v>
      </c>
      <c r="D1030">
        <v>16134</v>
      </c>
      <c r="E1030" t="s">
        <v>293</v>
      </c>
    </row>
    <row r="1031" spans="1:5">
      <c r="A1031">
        <v>55143</v>
      </c>
      <c r="B1031" s="68">
        <v>4.75</v>
      </c>
      <c r="D1031">
        <v>16211</v>
      </c>
      <c r="E1031" t="s">
        <v>299</v>
      </c>
    </row>
    <row r="1032" spans="1:5">
      <c r="A1032">
        <v>55144</v>
      </c>
      <c r="B1032" s="68">
        <v>0</v>
      </c>
      <c r="D1032">
        <v>16212</v>
      </c>
      <c r="E1032" t="s">
        <v>286</v>
      </c>
    </row>
    <row r="1033" spans="1:5">
      <c r="A1033">
        <v>55211</v>
      </c>
      <c r="B1033" s="68">
        <v>86.1</v>
      </c>
      <c r="D1033">
        <v>16213</v>
      </c>
      <c r="E1033" t="s">
        <v>300</v>
      </c>
    </row>
    <row r="1034" spans="1:5">
      <c r="A1034">
        <v>55212</v>
      </c>
      <c r="B1034" s="68">
        <v>18.5</v>
      </c>
      <c r="D1034">
        <v>16214</v>
      </c>
      <c r="E1034" t="s">
        <v>293</v>
      </c>
    </row>
    <row r="1035" spans="1:5">
      <c r="A1035">
        <v>55213</v>
      </c>
      <c r="B1035" s="68">
        <v>4.1500000000000004</v>
      </c>
      <c r="D1035">
        <v>16216</v>
      </c>
      <c r="E1035" t="s">
        <v>328</v>
      </c>
    </row>
    <row r="1036" spans="1:5">
      <c r="A1036">
        <v>55214</v>
      </c>
      <c r="B1036" s="68">
        <v>0</v>
      </c>
      <c r="D1036">
        <v>16231</v>
      </c>
      <c r="E1036" t="s">
        <v>299</v>
      </c>
    </row>
    <row r="1037" spans="1:5">
      <c r="A1037">
        <v>55221</v>
      </c>
      <c r="B1037" s="68">
        <v>99.75</v>
      </c>
      <c r="D1037">
        <v>16232</v>
      </c>
      <c r="E1037" t="s">
        <v>286</v>
      </c>
    </row>
    <row r="1038" spans="1:5">
      <c r="A1038">
        <v>55251</v>
      </c>
      <c r="B1038" s="68">
        <v>99.75</v>
      </c>
      <c r="D1038">
        <v>16311</v>
      </c>
      <c r="E1038" t="s">
        <v>299</v>
      </c>
    </row>
    <row r="1039" spans="1:5">
      <c r="A1039">
        <v>55261</v>
      </c>
      <c r="B1039" s="68">
        <v>45.75</v>
      </c>
      <c r="D1039">
        <v>16312</v>
      </c>
      <c r="E1039" t="s">
        <v>286</v>
      </c>
    </row>
    <row r="1040" spans="1:5">
      <c r="A1040">
        <v>55461</v>
      </c>
      <c r="B1040" s="68">
        <v>105</v>
      </c>
      <c r="D1040">
        <v>16313</v>
      </c>
      <c r="E1040" t="s">
        <v>300</v>
      </c>
    </row>
    <row r="1041" spans="1:5">
      <c r="A1041">
        <v>55462</v>
      </c>
      <c r="B1041" s="68">
        <v>18.8</v>
      </c>
      <c r="D1041">
        <v>16314</v>
      </c>
      <c r="E1041" t="s">
        <v>293</v>
      </c>
    </row>
    <row r="1042" spans="1:5">
      <c r="A1042">
        <v>55463</v>
      </c>
      <c r="B1042" s="68">
        <v>4.5999999999999996</v>
      </c>
      <c r="D1042">
        <v>16316</v>
      </c>
      <c r="E1042" t="s">
        <v>328</v>
      </c>
    </row>
    <row r="1043" spans="1:5">
      <c r="A1043">
        <v>55464</v>
      </c>
      <c r="B1043" s="68">
        <v>3.1</v>
      </c>
      <c r="D1043">
        <v>16321</v>
      </c>
      <c r="E1043" t="s">
        <v>299</v>
      </c>
    </row>
    <row r="1044" spans="1:5">
      <c r="A1044">
        <v>56</v>
      </c>
      <c r="B1044" s="68">
        <v>0</v>
      </c>
      <c r="D1044">
        <v>16322</v>
      </c>
      <c r="E1044" t="s">
        <v>286</v>
      </c>
    </row>
    <row r="1045" spans="1:5">
      <c r="A1045">
        <v>56211</v>
      </c>
      <c r="B1045" s="68">
        <v>200</v>
      </c>
      <c r="D1045">
        <v>16323</v>
      </c>
      <c r="E1045" t="s">
        <v>300</v>
      </c>
    </row>
    <row r="1046" spans="1:5">
      <c r="A1046">
        <v>56212</v>
      </c>
      <c r="B1046" s="68">
        <v>41.25</v>
      </c>
      <c r="D1046">
        <v>16324</v>
      </c>
      <c r="E1046" t="s">
        <v>293</v>
      </c>
    </row>
    <row r="1047" spans="1:5">
      <c r="A1047">
        <v>56214</v>
      </c>
      <c r="B1047" s="68">
        <v>5.0999999999999996</v>
      </c>
      <c r="D1047">
        <v>16326</v>
      </c>
      <c r="E1047" t="s">
        <v>328</v>
      </c>
    </row>
    <row r="1048" spans="1:5">
      <c r="A1048">
        <v>56241</v>
      </c>
      <c r="B1048" s="68">
        <v>65.349999999999994</v>
      </c>
      <c r="D1048">
        <v>16331</v>
      </c>
      <c r="E1048" t="s">
        <v>299</v>
      </c>
    </row>
    <row r="1049" spans="1:5">
      <c r="A1049">
        <v>56242</v>
      </c>
      <c r="B1049" s="68">
        <v>33.950000000000003</v>
      </c>
      <c r="D1049">
        <v>16332</v>
      </c>
      <c r="E1049" t="s">
        <v>286</v>
      </c>
    </row>
    <row r="1050" spans="1:5">
      <c r="A1050">
        <v>56243</v>
      </c>
      <c r="B1050" s="68">
        <v>6</v>
      </c>
      <c r="D1050">
        <v>16333</v>
      </c>
      <c r="E1050" t="s">
        <v>300</v>
      </c>
    </row>
    <row r="1051" spans="1:5">
      <c r="A1051">
        <v>56244</v>
      </c>
      <c r="B1051" s="68">
        <v>4.4000000000000004</v>
      </c>
      <c r="D1051">
        <v>16334</v>
      </c>
      <c r="E1051" t="s">
        <v>293</v>
      </c>
    </row>
    <row r="1052" spans="1:5">
      <c r="A1052">
        <v>56271</v>
      </c>
      <c r="B1052" s="68">
        <v>210.55</v>
      </c>
      <c r="D1052">
        <v>16341</v>
      </c>
      <c r="E1052" t="s">
        <v>481</v>
      </c>
    </row>
    <row r="1053" spans="1:5">
      <c r="A1053">
        <v>56272</v>
      </c>
      <c r="B1053" s="68">
        <v>43.4</v>
      </c>
      <c r="D1053">
        <v>16342</v>
      </c>
      <c r="E1053" t="s">
        <v>286</v>
      </c>
    </row>
    <row r="1054" spans="1:5">
      <c r="A1054">
        <v>56274</v>
      </c>
      <c r="B1054" s="68">
        <v>5.3</v>
      </c>
      <c r="D1054">
        <v>16343</v>
      </c>
      <c r="E1054" t="s">
        <v>300</v>
      </c>
    </row>
    <row r="1055" spans="1:5">
      <c r="A1055">
        <v>56281</v>
      </c>
      <c r="B1055" s="68">
        <v>113.35</v>
      </c>
      <c r="D1055">
        <v>16344</v>
      </c>
      <c r="E1055" t="s">
        <v>293</v>
      </c>
    </row>
    <row r="1056" spans="1:5">
      <c r="A1056">
        <v>56282</v>
      </c>
      <c r="B1056" s="68">
        <v>29.6</v>
      </c>
      <c r="D1056">
        <v>16421</v>
      </c>
      <c r="E1056" t="s">
        <v>299</v>
      </c>
    </row>
    <row r="1057" spans="1:5">
      <c r="A1057">
        <v>56284</v>
      </c>
      <c r="B1057" s="68">
        <v>3.95</v>
      </c>
      <c r="D1057">
        <v>16422</v>
      </c>
      <c r="E1057" t="s">
        <v>286</v>
      </c>
    </row>
    <row r="1058" spans="1:5">
      <c r="A1058">
        <v>56291</v>
      </c>
      <c r="B1058" s="68">
        <v>160</v>
      </c>
      <c r="D1058">
        <v>1654</v>
      </c>
      <c r="E1058" t="s">
        <v>287</v>
      </c>
    </row>
    <row r="1059" spans="1:5">
      <c r="A1059">
        <v>56292</v>
      </c>
      <c r="B1059" s="68">
        <v>41.25</v>
      </c>
      <c r="D1059">
        <v>1655</v>
      </c>
      <c r="E1059" t="s">
        <v>286</v>
      </c>
    </row>
    <row r="1060" spans="1:5">
      <c r="A1060">
        <v>56293</v>
      </c>
      <c r="B1060" s="68">
        <v>7.1</v>
      </c>
      <c r="D1060">
        <v>1656</v>
      </c>
      <c r="E1060" t="s">
        <v>300</v>
      </c>
    </row>
    <row r="1061" spans="1:5">
      <c r="A1061">
        <v>56294</v>
      </c>
      <c r="B1061" s="68">
        <v>5.0999999999999996</v>
      </c>
      <c r="D1061">
        <v>1657</v>
      </c>
      <c r="E1061" t="s">
        <v>293</v>
      </c>
    </row>
    <row r="1062" spans="1:5">
      <c r="A1062">
        <v>57</v>
      </c>
      <c r="B1062" s="68">
        <v>0</v>
      </c>
      <c r="D1062">
        <v>166</v>
      </c>
      <c r="E1062" t="s">
        <v>287</v>
      </c>
    </row>
    <row r="1063" spans="1:5">
      <c r="A1063">
        <v>57111</v>
      </c>
      <c r="B1063" s="68">
        <v>223.9</v>
      </c>
      <c r="D1063">
        <v>167</v>
      </c>
      <c r="E1063" t="s">
        <v>302</v>
      </c>
    </row>
    <row r="1064" spans="1:5">
      <c r="A1064">
        <v>57112</v>
      </c>
      <c r="B1064" s="68">
        <v>46.05</v>
      </c>
      <c r="D1064">
        <v>1672</v>
      </c>
      <c r="E1064" t="s">
        <v>321</v>
      </c>
    </row>
    <row r="1065" spans="1:5">
      <c r="A1065">
        <v>57113</v>
      </c>
      <c r="B1065" s="68">
        <v>8.9499999999999993</v>
      </c>
      <c r="D1065">
        <v>1673</v>
      </c>
      <c r="E1065" t="s">
        <v>349</v>
      </c>
    </row>
    <row r="1066" spans="1:5">
      <c r="A1066">
        <v>57114</v>
      </c>
      <c r="B1066" s="68">
        <v>5.6</v>
      </c>
      <c r="D1066">
        <v>1674</v>
      </c>
      <c r="E1066" t="s">
        <v>300</v>
      </c>
    </row>
    <row r="1067" spans="1:5">
      <c r="A1067">
        <v>57121</v>
      </c>
      <c r="B1067" s="68">
        <v>126.1</v>
      </c>
      <c r="D1067">
        <v>1675</v>
      </c>
      <c r="E1067" t="s">
        <v>293</v>
      </c>
    </row>
    <row r="1068" spans="1:5">
      <c r="A1068">
        <v>57122</v>
      </c>
      <c r="B1068" s="68">
        <v>26.5</v>
      </c>
      <c r="D1068">
        <v>1690</v>
      </c>
      <c r="E1068" t="s">
        <v>287</v>
      </c>
    </row>
    <row r="1069" spans="1:5">
      <c r="A1069">
        <v>57124</v>
      </c>
      <c r="B1069" s="68">
        <v>3.65</v>
      </c>
      <c r="D1069">
        <v>1691</v>
      </c>
      <c r="E1069" t="s">
        <v>286</v>
      </c>
    </row>
    <row r="1070" spans="1:5">
      <c r="A1070">
        <v>57201</v>
      </c>
      <c r="B1070" s="68">
        <v>98</v>
      </c>
      <c r="D1070">
        <v>1692</v>
      </c>
      <c r="E1070" t="s">
        <v>300</v>
      </c>
    </row>
    <row r="1071" spans="1:5">
      <c r="A1071">
        <v>57202</v>
      </c>
      <c r="B1071" s="68">
        <v>17.600000000000001</v>
      </c>
      <c r="D1071">
        <v>1693</v>
      </c>
      <c r="E1071" t="s">
        <v>293</v>
      </c>
    </row>
    <row r="1072" spans="1:5">
      <c r="A1072">
        <v>57203</v>
      </c>
      <c r="B1072" s="68">
        <v>3.95</v>
      </c>
      <c r="D1072">
        <v>1710</v>
      </c>
      <c r="E1072" t="s">
        <v>287</v>
      </c>
    </row>
    <row r="1073" spans="1:5">
      <c r="A1073">
        <v>57204</v>
      </c>
      <c r="B1073" s="68">
        <v>2.65</v>
      </c>
      <c r="D1073">
        <v>1711</v>
      </c>
      <c r="E1073" t="s">
        <v>286</v>
      </c>
    </row>
    <row r="1074" spans="1:5">
      <c r="A1074">
        <v>57211</v>
      </c>
      <c r="B1074" s="68">
        <v>158.9</v>
      </c>
      <c r="D1074">
        <v>1712</v>
      </c>
      <c r="E1074" t="s">
        <v>300</v>
      </c>
    </row>
    <row r="1075" spans="1:5">
      <c r="A1075">
        <v>57212</v>
      </c>
      <c r="B1075" s="68">
        <v>33.049999999999997</v>
      </c>
      <c r="D1075">
        <v>1713</v>
      </c>
      <c r="E1075" t="s">
        <v>293</v>
      </c>
    </row>
    <row r="1076" spans="1:5">
      <c r="A1076">
        <v>57213</v>
      </c>
      <c r="B1076" s="68">
        <v>6.65</v>
      </c>
      <c r="D1076">
        <v>17131</v>
      </c>
      <c r="E1076" t="s">
        <v>332</v>
      </c>
    </row>
    <row r="1077" spans="1:5">
      <c r="A1077">
        <v>57214</v>
      </c>
      <c r="B1077" s="68">
        <v>4.3</v>
      </c>
      <c r="D1077">
        <v>17132</v>
      </c>
      <c r="E1077" t="s">
        <v>286</v>
      </c>
    </row>
    <row r="1078" spans="1:5">
      <c r="A1078">
        <v>57231</v>
      </c>
      <c r="B1078" s="68">
        <v>66</v>
      </c>
      <c r="D1078">
        <v>17133</v>
      </c>
      <c r="E1078" t="s">
        <v>300</v>
      </c>
    </row>
    <row r="1079" spans="1:5">
      <c r="A1079">
        <v>57232</v>
      </c>
      <c r="B1079" s="68">
        <v>23.25</v>
      </c>
      <c r="D1079">
        <v>17134</v>
      </c>
      <c r="E1079" t="s">
        <v>293</v>
      </c>
    </row>
    <row r="1080" spans="1:5">
      <c r="A1080">
        <v>57233</v>
      </c>
      <c r="B1080" s="68">
        <v>4.95</v>
      </c>
      <c r="D1080">
        <v>1715</v>
      </c>
      <c r="E1080" t="s">
        <v>356</v>
      </c>
    </row>
    <row r="1081" spans="1:5">
      <c r="A1081">
        <v>57234</v>
      </c>
      <c r="B1081" s="68">
        <v>3.3</v>
      </c>
      <c r="D1081">
        <v>1716</v>
      </c>
      <c r="E1081" t="s">
        <v>357</v>
      </c>
    </row>
    <row r="1082" spans="1:5">
      <c r="A1082">
        <v>57241</v>
      </c>
      <c r="B1082" s="68">
        <v>121.1</v>
      </c>
      <c r="D1082">
        <v>1717</v>
      </c>
      <c r="E1082" t="s">
        <v>293</v>
      </c>
    </row>
    <row r="1083" spans="1:5">
      <c r="A1083">
        <v>57242</v>
      </c>
      <c r="B1083" s="68">
        <v>25.5</v>
      </c>
      <c r="D1083">
        <v>1718</v>
      </c>
      <c r="E1083" t="s">
        <v>293</v>
      </c>
    </row>
    <row r="1084" spans="1:5">
      <c r="A1084">
        <v>57243</v>
      </c>
      <c r="B1084" s="68">
        <v>5.35</v>
      </c>
      <c r="D1084">
        <v>17231</v>
      </c>
      <c r="E1084" t="s">
        <v>287</v>
      </c>
    </row>
    <row r="1085" spans="1:5">
      <c r="A1085">
        <v>57244</v>
      </c>
      <c r="B1085" s="68">
        <v>3.55</v>
      </c>
      <c r="D1085">
        <v>17232</v>
      </c>
      <c r="E1085" t="s">
        <v>286</v>
      </c>
    </row>
    <row r="1086" spans="1:5">
      <c r="A1086">
        <v>57251</v>
      </c>
      <c r="B1086" s="68">
        <v>75</v>
      </c>
      <c r="D1086">
        <v>17234</v>
      </c>
      <c r="E1086" t="s">
        <v>293</v>
      </c>
    </row>
    <row r="1087" spans="1:5">
      <c r="A1087">
        <v>57252</v>
      </c>
      <c r="B1087" s="68">
        <v>26.25</v>
      </c>
      <c r="D1087">
        <v>17235</v>
      </c>
      <c r="E1087" t="s">
        <v>344</v>
      </c>
    </row>
    <row r="1088" spans="1:5">
      <c r="A1088">
        <v>57254</v>
      </c>
      <c r="B1088" s="68">
        <v>3.6</v>
      </c>
      <c r="D1088">
        <v>17331</v>
      </c>
      <c r="E1088" t="s">
        <v>287</v>
      </c>
    </row>
    <row r="1089" spans="1:5">
      <c r="A1089">
        <v>57261</v>
      </c>
      <c r="B1089" s="68">
        <v>84.35</v>
      </c>
      <c r="D1089">
        <v>17332</v>
      </c>
      <c r="E1089" t="s">
        <v>286</v>
      </c>
    </row>
    <row r="1090" spans="1:5">
      <c r="A1090">
        <v>57262</v>
      </c>
      <c r="B1090" s="68">
        <v>29.4</v>
      </c>
      <c r="D1090">
        <v>17334</v>
      </c>
      <c r="E1090" t="s">
        <v>293</v>
      </c>
    </row>
    <row r="1091" spans="1:5">
      <c r="A1091">
        <v>57263</v>
      </c>
      <c r="B1091" s="68">
        <v>6.05</v>
      </c>
      <c r="D1091">
        <v>17335</v>
      </c>
      <c r="E1091" t="s">
        <v>344</v>
      </c>
    </row>
    <row r="1092" spans="1:5">
      <c r="A1092">
        <v>57264</v>
      </c>
      <c r="B1092" s="68">
        <v>3.8</v>
      </c>
      <c r="D1092">
        <v>1741</v>
      </c>
      <c r="E1092" t="s">
        <v>297</v>
      </c>
    </row>
    <row r="1093" spans="1:5">
      <c r="A1093">
        <v>57281</v>
      </c>
      <c r="B1093" s="68">
        <v>74.05</v>
      </c>
      <c r="D1093">
        <v>17411</v>
      </c>
      <c r="E1093" t="s">
        <v>287</v>
      </c>
    </row>
    <row r="1094" spans="1:5">
      <c r="A1094">
        <v>57282</v>
      </c>
      <c r="B1094" s="68">
        <v>27.7</v>
      </c>
      <c r="D1094">
        <v>17412</v>
      </c>
      <c r="E1094" t="s">
        <v>286</v>
      </c>
    </row>
    <row r="1095" spans="1:5">
      <c r="A1095">
        <v>57283</v>
      </c>
      <c r="B1095" s="68">
        <v>5.75</v>
      </c>
      <c r="D1095">
        <v>17414</v>
      </c>
      <c r="E1095" t="s">
        <v>293</v>
      </c>
    </row>
    <row r="1096" spans="1:5">
      <c r="A1096">
        <v>57284</v>
      </c>
      <c r="B1096" s="68">
        <v>3.65</v>
      </c>
      <c r="D1096">
        <v>1742</v>
      </c>
      <c r="E1096" t="s">
        <v>309</v>
      </c>
    </row>
    <row r="1097" spans="1:5">
      <c r="A1097">
        <v>58</v>
      </c>
      <c r="B1097" s="68">
        <v>0</v>
      </c>
      <c r="D1097">
        <v>1743</v>
      </c>
      <c r="E1097" t="s">
        <v>292</v>
      </c>
    </row>
    <row r="1098" spans="1:5">
      <c r="A1098">
        <v>58411</v>
      </c>
      <c r="B1098" s="68">
        <v>104.65</v>
      </c>
      <c r="D1098">
        <v>17431</v>
      </c>
      <c r="E1098" t="s">
        <v>287</v>
      </c>
    </row>
    <row r="1099" spans="1:5">
      <c r="A1099">
        <v>58412</v>
      </c>
      <c r="B1099" s="68">
        <v>18.7</v>
      </c>
      <c r="D1099">
        <v>17432</v>
      </c>
      <c r="E1099" t="s">
        <v>286</v>
      </c>
    </row>
    <row r="1100" spans="1:5">
      <c r="A1100">
        <v>58413</v>
      </c>
      <c r="B1100" s="68">
        <v>4.1500000000000004</v>
      </c>
      <c r="D1100">
        <v>17434</v>
      </c>
      <c r="E1100" t="s">
        <v>293</v>
      </c>
    </row>
    <row r="1101" spans="1:5">
      <c r="A1101">
        <v>58414</v>
      </c>
      <c r="B1101" s="68">
        <v>2.75</v>
      </c>
      <c r="D1101">
        <v>1744</v>
      </c>
      <c r="E1101" t="s">
        <v>293</v>
      </c>
    </row>
    <row r="1102" spans="1:5">
      <c r="A1102">
        <v>58421</v>
      </c>
      <c r="B1102" s="68">
        <v>98</v>
      </c>
      <c r="D1102">
        <v>17441</v>
      </c>
      <c r="E1102" t="s">
        <v>287</v>
      </c>
    </row>
    <row r="1103" spans="1:5">
      <c r="A1103">
        <v>58422</v>
      </c>
      <c r="B1103" s="68">
        <v>17.600000000000001</v>
      </c>
      <c r="D1103">
        <v>17442</v>
      </c>
      <c r="E1103" t="s">
        <v>286</v>
      </c>
    </row>
    <row r="1104" spans="1:5">
      <c r="A1104">
        <v>58423</v>
      </c>
      <c r="B1104" s="68">
        <v>3.95</v>
      </c>
      <c r="D1104">
        <v>17451</v>
      </c>
      <c r="E1104" t="s">
        <v>287</v>
      </c>
    </row>
    <row r="1105" spans="1:5">
      <c r="A1105">
        <v>58424</v>
      </c>
      <c r="B1105" s="68">
        <v>2.65</v>
      </c>
      <c r="D1105">
        <v>17452</v>
      </c>
      <c r="E1105" t="s">
        <v>286</v>
      </c>
    </row>
    <row r="1106" spans="1:5">
      <c r="A1106">
        <v>58431</v>
      </c>
      <c r="B1106" s="68">
        <v>75.55</v>
      </c>
      <c r="D1106">
        <v>17511</v>
      </c>
      <c r="E1106" t="s">
        <v>287</v>
      </c>
    </row>
    <row r="1107" spans="1:5">
      <c r="A1107">
        <v>58432</v>
      </c>
      <c r="B1107" s="68">
        <v>16.399999999999999</v>
      </c>
      <c r="D1107">
        <v>17512</v>
      </c>
      <c r="E1107" t="s">
        <v>286</v>
      </c>
    </row>
    <row r="1108" spans="1:5">
      <c r="A1108">
        <v>58433</v>
      </c>
      <c r="B1108" s="68">
        <v>3.75</v>
      </c>
      <c r="D1108">
        <v>17513</v>
      </c>
      <c r="E1108" t="s">
        <v>300</v>
      </c>
    </row>
    <row r="1109" spans="1:5">
      <c r="A1109">
        <v>58434</v>
      </c>
      <c r="B1109" s="68">
        <v>2.5</v>
      </c>
      <c r="D1109">
        <v>17514</v>
      </c>
      <c r="E1109" t="s">
        <v>293</v>
      </c>
    </row>
    <row r="1110" spans="1:5">
      <c r="A1110">
        <v>58441</v>
      </c>
      <c r="B1110" s="68">
        <v>112</v>
      </c>
      <c r="D1110">
        <v>17516</v>
      </c>
      <c r="E1110" t="s">
        <v>328</v>
      </c>
    </row>
    <row r="1111" spans="1:5">
      <c r="A1111">
        <v>58442</v>
      </c>
      <c r="B1111" s="68">
        <v>19.600000000000001</v>
      </c>
      <c r="D1111">
        <v>17531</v>
      </c>
      <c r="E1111" t="s">
        <v>345</v>
      </c>
    </row>
    <row r="1112" spans="1:5">
      <c r="A1112">
        <v>58443</v>
      </c>
      <c r="B1112" s="68">
        <v>4.4000000000000004</v>
      </c>
      <c r="D1112">
        <v>17532</v>
      </c>
      <c r="E1112" t="s">
        <v>286</v>
      </c>
    </row>
    <row r="1113" spans="1:5">
      <c r="A1113">
        <v>58444</v>
      </c>
      <c r="B1113" s="68">
        <v>2.85</v>
      </c>
      <c r="D1113">
        <v>17533</v>
      </c>
      <c r="E1113" t="s">
        <v>300</v>
      </c>
    </row>
    <row r="1114" spans="1:5">
      <c r="A1114">
        <v>58451</v>
      </c>
      <c r="B1114" s="68">
        <v>112</v>
      </c>
      <c r="D1114">
        <v>17534</v>
      </c>
      <c r="E1114" t="s">
        <v>293</v>
      </c>
    </row>
    <row r="1115" spans="1:5">
      <c r="A1115">
        <v>58452</v>
      </c>
      <c r="B1115" s="68">
        <v>19.95</v>
      </c>
      <c r="D1115">
        <v>17535</v>
      </c>
      <c r="E1115" t="s">
        <v>344</v>
      </c>
    </row>
    <row r="1116" spans="1:5">
      <c r="A1116">
        <v>58453</v>
      </c>
      <c r="B1116" s="68">
        <v>4.4000000000000004</v>
      </c>
      <c r="D1116">
        <v>1759</v>
      </c>
      <c r="E1116" t="s">
        <v>305</v>
      </c>
    </row>
    <row r="1117" spans="1:5">
      <c r="A1117">
        <v>58454</v>
      </c>
      <c r="B1117" s="68">
        <v>2.85</v>
      </c>
      <c r="D1117">
        <v>1760</v>
      </c>
      <c r="E1117" t="s">
        <v>286</v>
      </c>
    </row>
    <row r="1118" spans="1:5">
      <c r="A1118">
        <v>59</v>
      </c>
      <c r="B1118" s="68">
        <v>0</v>
      </c>
      <c r="D1118">
        <v>1761</v>
      </c>
      <c r="E1118" t="s">
        <v>300</v>
      </c>
    </row>
    <row r="1119" spans="1:5">
      <c r="A1119" t="s">
        <v>614</v>
      </c>
      <c r="B1119" s="68">
        <v>39</v>
      </c>
      <c r="D1119">
        <v>17611</v>
      </c>
      <c r="E1119" t="s">
        <v>287</v>
      </c>
    </row>
    <row r="1120" spans="1:5">
      <c r="A1120">
        <v>61111</v>
      </c>
      <c r="B1120" s="68">
        <v>159.55000000000001</v>
      </c>
      <c r="D1120">
        <v>17612</v>
      </c>
      <c r="E1120" t="s">
        <v>286</v>
      </c>
    </row>
    <row r="1121" spans="1:5">
      <c r="A1121">
        <v>61112</v>
      </c>
      <c r="B1121" s="68">
        <v>41.15</v>
      </c>
      <c r="D1121">
        <v>17614</v>
      </c>
      <c r="E1121" t="s">
        <v>293</v>
      </c>
    </row>
    <row r="1122" spans="1:5">
      <c r="A1122">
        <v>61113</v>
      </c>
      <c r="B1122" s="68">
        <v>8.1</v>
      </c>
      <c r="D1122">
        <v>17616</v>
      </c>
      <c r="E1122" t="s">
        <v>328</v>
      </c>
    </row>
    <row r="1123" spans="1:5">
      <c r="A1123">
        <v>61114</v>
      </c>
      <c r="B1123" s="68">
        <v>5.0999999999999996</v>
      </c>
      <c r="D1123">
        <v>1762</v>
      </c>
      <c r="E1123" t="s">
        <v>293</v>
      </c>
    </row>
    <row r="1124" spans="1:5">
      <c r="A1124">
        <v>61121</v>
      </c>
      <c r="B1124" s="68">
        <v>188.45</v>
      </c>
      <c r="D1124">
        <v>17631</v>
      </c>
      <c r="E1124" t="s">
        <v>345</v>
      </c>
    </row>
    <row r="1125" spans="1:5">
      <c r="A1125">
        <v>61122</v>
      </c>
      <c r="B1125" s="68">
        <v>38.950000000000003</v>
      </c>
      <c r="D1125">
        <v>17632</v>
      </c>
      <c r="E1125" t="s">
        <v>286</v>
      </c>
    </row>
    <row r="1126" spans="1:5">
      <c r="A1126">
        <v>61123</v>
      </c>
      <c r="B1126" s="68">
        <v>7.5</v>
      </c>
      <c r="D1126">
        <v>17634</v>
      </c>
      <c r="E1126" t="s">
        <v>293</v>
      </c>
    </row>
    <row r="1127" spans="1:5">
      <c r="A1127">
        <v>61124</v>
      </c>
      <c r="B1127" s="68">
        <v>4.9000000000000004</v>
      </c>
      <c r="D1127">
        <v>17635</v>
      </c>
      <c r="E1127" t="s">
        <v>344</v>
      </c>
    </row>
    <row r="1128" spans="1:5">
      <c r="A1128">
        <v>61131</v>
      </c>
      <c r="B1128" s="68">
        <v>181.1</v>
      </c>
      <c r="D1128">
        <v>17711</v>
      </c>
      <c r="E1128" t="s">
        <v>287</v>
      </c>
    </row>
    <row r="1129" spans="1:5">
      <c r="A1129">
        <v>61132</v>
      </c>
      <c r="B1129" s="68">
        <v>37.5</v>
      </c>
      <c r="D1129">
        <v>17712</v>
      </c>
      <c r="E1129" t="s">
        <v>286</v>
      </c>
    </row>
    <row r="1130" spans="1:5">
      <c r="A1130">
        <v>61133</v>
      </c>
      <c r="B1130" s="68">
        <v>7.45</v>
      </c>
      <c r="D1130">
        <v>17714</v>
      </c>
      <c r="E1130" t="s">
        <v>293</v>
      </c>
    </row>
    <row r="1131" spans="1:5">
      <c r="A1131">
        <v>61134</v>
      </c>
      <c r="B1131" s="68">
        <v>4.75</v>
      </c>
      <c r="D1131">
        <v>17731</v>
      </c>
      <c r="E1131" t="s">
        <v>287</v>
      </c>
    </row>
    <row r="1132" spans="1:5">
      <c r="A1132">
        <v>61141</v>
      </c>
      <c r="B1132" s="68">
        <v>84.2</v>
      </c>
      <c r="D1132">
        <v>17732</v>
      </c>
      <c r="E1132" t="s">
        <v>286</v>
      </c>
    </row>
    <row r="1133" spans="1:5">
      <c r="A1133">
        <v>61142</v>
      </c>
      <c r="B1133" s="68">
        <v>43.4</v>
      </c>
      <c r="D1133">
        <v>17734</v>
      </c>
      <c r="E1133" t="s">
        <v>293</v>
      </c>
    </row>
    <row r="1134" spans="1:5">
      <c r="A1134">
        <v>61143</v>
      </c>
      <c r="B1134" s="68">
        <v>7.45</v>
      </c>
      <c r="D1134">
        <v>17811</v>
      </c>
      <c r="E1134" t="s">
        <v>341</v>
      </c>
    </row>
    <row r="1135" spans="1:5">
      <c r="A1135">
        <v>61144</v>
      </c>
      <c r="B1135" s="68">
        <v>5.3</v>
      </c>
      <c r="D1135">
        <v>17812</v>
      </c>
      <c r="E1135" t="s">
        <v>286</v>
      </c>
    </row>
    <row r="1136" spans="1:5">
      <c r="A1136">
        <v>61151</v>
      </c>
      <c r="B1136" s="68">
        <v>84.45</v>
      </c>
      <c r="D1136">
        <v>17813</v>
      </c>
      <c r="E1136" t="s">
        <v>300</v>
      </c>
    </row>
    <row r="1137" spans="1:5">
      <c r="A1137">
        <v>61152</v>
      </c>
      <c r="B1137" s="68">
        <v>43.5</v>
      </c>
      <c r="D1137">
        <v>17814</v>
      </c>
      <c r="E1137" t="s">
        <v>293</v>
      </c>
    </row>
    <row r="1138" spans="1:5">
      <c r="A1138">
        <v>61153</v>
      </c>
      <c r="B1138" s="68">
        <v>8.5</v>
      </c>
      <c r="D1138">
        <v>1788</v>
      </c>
      <c r="E1138" t="s">
        <v>299</v>
      </c>
    </row>
    <row r="1139" spans="1:5">
      <c r="A1139">
        <v>61154</v>
      </c>
      <c r="B1139" s="68">
        <v>5.35</v>
      </c>
      <c r="D1139">
        <v>1789</v>
      </c>
      <c r="E1139" t="s">
        <v>286</v>
      </c>
    </row>
    <row r="1140" spans="1:5">
      <c r="A1140">
        <v>61161</v>
      </c>
      <c r="B1140" s="68">
        <v>0</v>
      </c>
      <c r="D1140">
        <v>1790</v>
      </c>
      <c r="E1140" t="s">
        <v>300</v>
      </c>
    </row>
    <row r="1141" spans="1:5">
      <c r="A1141">
        <v>61211</v>
      </c>
      <c r="B1141" s="68">
        <v>316.64999999999998</v>
      </c>
      <c r="D1141">
        <v>1791</v>
      </c>
      <c r="E1141" t="s">
        <v>293</v>
      </c>
    </row>
    <row r="1142" spans="1:5">
      <c r="A1142">
        <v>61212</v>
      </c>
      <c r="B1142" s="68">
        <v>64.599999999999994</v>
      </c>
      <c r="D1142">
        <v>17911</v>
      </c>
      <c r="E1142" t="s">
        <v>299</v>
      </c>
    </row>
    <row r="1143" spans="1:5">
      <c r="A1143">
        <v>61214</v>
      </c>
      <c r="B1143" s="68">
        <v>7.45</v>
      </c>
      <c r="D1143">
        <v>17912</v>
      </c>
      <c r="E1143" t="s">
        <v>286</v>
      </c>
    </row>
    <row r="1144" spans="1:5">
      <c r="A1144">
        <v>61221</v>
      </c>
      <c r="B1144" s="68">
        <v>71.8</v>
      </c>
      <c r="D1144">
        <v>17913</v>
      </c>
      <c r="E1144" t="s">
        <v>300</v>
      </c>
    </row>
    <row r="1145" spans="1:5">
      <c r="A1145">
        <v>61222</v>
      </c>
      <c r="B1145" s="68">
        <v>37.15</v>
      </c>
      <c r="D1145">
        <v>17914</v>
      </c>
      <c r="E1145" t="s">
        <v>293</v>
      </c>
    </row>
    <row r="1146" spans="1:5">
      <c r="A1146">
        <v>61223</v>
      </c>
      <c r="B1146" s="68">
        <v>7.4</v>
      </c>
      <c r="D1146">
        <v>17915</v>
      </c>
      <c r="E1146" t="s">
        <v>295</v>
      </c>
    </row>
    <row r="1147" spans="1:5">
      <c r="A1147">
        <v>61224</v>
      </c>
      <c r="B1147" s="68">
        <v>4.7</v>
      </c>
      <c r="D1147">
        <v>17916</v>
      </c>
      <c r="E1147" t="s">
        <v>328</v>
      </c>
    </row>
    <row r="1148" spans="1:5">
      <c r="A1148">
        <v>61231</v>
      </c>
      <c r="B1148" s="68">
        <v>173.9</v>
      </c>
      <c r="D1148">
        <v>17921</v>
      </c>
      <c r="E1148" t="s">
        <v>299</v>
      </c>
    </row>
    <row r="1149" spans="1:5">
      <c r="A1149">
        <v>61232</v>
      </c>
      <c r="B1149" s="68">
        <v>36.049999999999997</v>
      </c>
      <c r="D1149">
        <v>17922</v>
      </c>
      <c r="E1149" t="s">
        <v>286</v>
      </c>
    </row>
    <row r="1150" spans="1:5">
      <c r="A1150">
        <v>61233</v>
      </c>
      <c r="B1150" s="68">
        <v>7.2</v>
      </c>
      <c r="D1150">
        <v>17923</v>
      </c>
      <c r="E1150" t="s">
        <v>300</v>
      </c>
    </row>
    <row r="1151" spans="1:5">
      <c r="A1151">
        <v>61234</v>
      </c>
      <c r="B1151" s="68">
        <v>4.5999999999999996</v>
      </c>
      <c r="D1151">
        <v>17926</v>
      </c>
      <c r="E1151" t="s">
        <v>328</v>
      </c>
    </row>
    <row r="1152" spans="1:5">
      <c r="A1152">
        <v>61311</v>
      </c>
      <c r="B1152" s="68">
        <v>77.099999999999994</v>
      </c>
      <c r="D1152">
        <v>17931</v>
      </c>
      <c r="E1152" t="s">
        <v>287</v>
      </c>
    </row>
    <row r="1153" spans="1:5">
      <c r="A1153">
        <v>61312</v>
      </c>
      <c r="B1153" s="68">
        <v>39.799999999999997</v>
      </c>
      <c r="D1153">
        <v>17932</v>
      </c>
      <c r="E1153" t="s">
        <v>286</v>
      </c>
    </row>
    <row r="1154" spans="1:5">
      <c r="A1154">
        <v>61313</v>
      </c>
      <c r="B1154" s="68">
        <v>7.85</v>
      </c>
      <c r="D1154">
        <v>17933</v>
      </c>
      <c r="E1154" t="s">
        <v>300</v>
      </c>
    </row>
    <row r="1155" spans="1:5">
      <c r="A1155">
        <v>61314</v>
      </c>
      <c r="B1155" s="68">
        <v>4.95</v>
      </c>
      <c r="D1155">
        <v>17934</v>
      </c>
      <c r="E1155" t="s">
        <v>293</v>
      </c>
    </row>
    <row r="1156" spans="1:5">
      <c r="A1156">
        <v>61331</v>
      </c>
      <c r="B1156" s="68">
        <v>148.65</v>
      </c>
      <c r="D1156">
        <v>17935</v>
      </c>
      <c r="E1156" t="s">
        <v>295</v>
      </c>
    </row>
    <row r="1157" spans="1:5">
      <c r="A1157">
        <v>61332</v>
      </c>
      <c r="B1157" s="68">
        <v>26.05</v>
      </c>
      <c r="D1157">
        <v>1796</v>
      </c>
      <c r="E1157" t="s">
        <v>321</v>
      </c>
    </row>
    <row r="1158" spans="1:5">
      <c r="A1158">
        <v>61333</v>
      </c>
      <c r="B1158" s="68">
        <v>5.45</v>
      </c>
      <c r="D1158">
        <v>1797</v>
      </c>
      <c r="E1158" t="s">
        <v>349</v>
      </c>
    </row>
    <row r="1159" spans="1:5">
      <c r="A1159">
        <v>61334</v>
      </c>
      <c r="B1159" s="68">
        <v>3.6</v>
      </c>
      <c r="D1159">
        <v>1798</v>
      </c>
      <c r="E1159" t="s">
        <v>300</v>
      </c>
    </row>
    <row r="1160" spans="1:5">
      <c r="A1160">
        <v>61351</v>
      </c>
      <c r="B1160" s="68">
        <v>150.65</v>
      </c>
      <c r="D1160">
        <v>1799</v>
      </c>
      <c r="E1160" t="s">
        <v>293</v>
      </c>
    </row>
    <row r="1161" spans="1:5">
      <c r="A1161">
        <v>61352</v>
      </c>
      <c r="B1161" s="68">
        <v>38.950000000000003</v>
      </c>
      <c r="D1161">
        <v>1811</v>
      </c>
      <c r="E1161" t="s">
        <v>299</v>
      </c>
    </row>
    <row r="1162" spans="1:5">
      <c r="A1162">
        <v>61353</v>
      </c>
      <c r="B1162" s="68">
        <v>7.7</v>
      </c>
      <c r="D1162">
        <v>18111</v>
      </c>
      <c r="E1162" t="s">
        <v>287</v>
      </c>
    </row>
    <row r="1163" spans="1:5">
      <c r="A1163">
        <v>61354</v>
      </c>
      <c r="B1163" s="68">
        <v>4.9000000000000004</v>
      </c>
      <c r="D1163">
        <v>18112</v>
      </c>
      <c r="E1163" t="s">
        <v>286</v>
      </c>
    </row>
    <row r="1164" spans="1:5">
      <c r="A1164">
        <v>61371</v>
      </c>
      <c r="B1164" s="68">
        <v>0</v>
      </c>
      <c r="D1164">
        <v>18113</v>
      </c>
      <c r="E1164" t="s">
        <v>300</v>
      </c>
    </row>
    <row r="1165" spans="1:5">
      <c r="A1165">
        <v>61421</v>
      </c>
      <c r="B1165" s="68">
        <v>185.35</v>
      </c>
      <c r="D1165">
        <v>18114</v>
      </c>
      <c r="E1165" t="s">
        <v>293</v>
      </c>
    </row>
    <row r="1166" spans="1:5">
      <c r="A1166">
        <v>61422</v>
      </c>
      <c r="B1166" s="68">
        <v>32.15</v>
      </c>
      <c r="D1166">
        <v>1812</v>
      </c>
      <c r="E1166" t="s">
        <v>286</v>
      </c>
    </row>
    <row r="1167" spans="1:5">
      <c r="A1167">
        <v>61423</v>
      </c>
      <c r="B1167" s="68">
        <v>6.5</v>
      </c>
      <c r="D1167">
        <v>1813</v>
      </c>
      <c r="E1167" t="s">
        <v>300</v>
      </c>
    </row>
    <row r="1168" spans="1:5">
      <c r="A1168">
        <v>61424</v>
      </c>
      <c r="B1168" s="68">
        <v>4.2</v>
      </c>
      <c r="D1168">
        <v>18131</v>
      </c>
      <c r="E1168" t="s">
        <v>287</v>
      </c>
    </row>
    <row r="1169" spans="1:5">
      <c r="A1169">
        <v>61441</v>
      </c>
      <c r="B1169" s="68">
        <v>192</v>
      </c>
      <c r="D1169">
        <v>18132</v>
      </c>
      <c r="E1169" t="s">
        <v>286</v>
      </c>
    </row>
    <row r="1170" spans="1:5">
      <c r="A1170">
        <v>61442</v>
      </c>
      <c r="B1170" s="68">
        <v>33.25</v>
      </c>
      <c r="D1170">
        <v>1814</v>
      </c>
      <c r="E1170" t="s">
        <v>293</v>
      </c>
    </row>
    <row r="1171" spans="1:5">
      <c r="A1171">
        <v>61444</v>
      </c>
      <c r="B1171" s="68">
        <v>4.3</v>
      </c>
      <c r="D1171">
        <v>18211</v>
      </c>
      <c r="E1171" t="s">
        <v>287</v>
      </c>
    </row>
    <row r="1172" spans="1:5">
      <c r="A1172">
        <v>61511</v>
      </c>
      <c r="B1172" s="68">
        <v>81.55</v>
      </c>
      <c r="D1172">
        <v>18212</v>
      </c>
      <c r="E1172" t="s">
        <v>286</v>
      </c>
    </row>
    <row r="1173" spans="1:5">
      <c r="A1173">
        <v>61512</v>
      </c>
      <c r="B1173" s="68">
        <v>42.05</v>
      </c>
      <c r="D1173">
        <v>18213</v>
      </c>
      <c r="E1173" t="s">
        <v>300</v>
      </c>
    </row>
    <row r="1174" spans="1:5">
      <c r="A1174">
        <v>61513</v>
      </c>
      <c r="B1174" s="68">
        <v>8.25</v>
      </c>
      <c r="D1174">
        <v>18214</v>
      </c>
      <c r="E1174" t="s">
        <v>293</v>
      </c>
    </row>
    <row r="1175" spans="1:5">
      <c r="A1175">
        <v>61514</v>
      </c>
      <c r="B1175" s="68">
        <v>5.2</v>
      </c>
      <c r="D1175">
        <v>18311</v>
      </c>
      <c r="E1175" t="s">
        <v>287</v>
      </c>
    </row>
    <row r="1176" spans="1:5">
      <c r="A1176">
        <v>61521</v>
      </c>
      <c r="B1176" s="68">
        <v>148.9</v>
      </c>
      <c r="D1176">
        <v>18312</v>
      </c>
      <c r="E1176" t="s">
        <v>286</v>
      </c>
    </row>
    <row r="1177" spans="1:5">
      <c r="A1177">
        <v>61522</v>
      </c>
      <c r="B1177" s="68">
        <v>38.5</v>
      </c>
      <c r="D1177">
        <v>18313</v>
      </c>
      <c r="E1177" t="s">
        <v>300</v>
      </c>
    </row>
    <row r="1178" spans="1:5">
      <c r="A1178">
        <v>61523</v>
      </c>
      <c r="B1178" s="68">
        <v>7.65</v>
      </c>
      <c r="D1178">
        <v>18314</v>
      </c>
      <c r="E1178" t="s">
        <v>293</v>
      </c>
    </row>
    <row r="1179" spans="1:5">
      <c r="A1179">
        <v>61524</v>
      </c>
      <c r="B1179" s="68">
        <v>4.8499999999999996</v>
      </c>
      <c r="D1179">
        <v>18411</v>
      </c>
      <c r="E1179" t="s">
        <v>287</v>
      </c>
    </row>
    <row r="1180" spans="1:5">
      <c r="A1180">
        <v>61531</v>
      </c>
      <c r="B1180" s="68">
        <v>136.44999999999999</v>
      </c>
      <c r="D1180">
        <v>18412</v>
      </c>
      <c r="E1180" t="s">
        <v>286</v>
      </c>
    </row>
    <row r="1181" spans="1:5">
      <c r="A1181">
        <v>61532</v>
      </c>
      <c r="B1181" s="68">
        <v>35.4</v>
      </c>
      <c r="D1181">
        <v>18413</v>
      </c>
      <c r="E1181" t="s">
        <v>300</v>
      </c>
    </row>
    <row r="1182" spans="1:5">
      <c r="A1182">
        <v>61533</v>
      </c>
      <c r="B1182" s="68">
        <v>7.1</v>
      </c>
      <c r="D1182">
        <v>18414</v>
      </c>
      <c r="E1182" t="s">
        <v>293</v>
      </c>
    </row>
    <row r="1183" spans="1:5">
      <c r="A1183">
        <v>61534</v>
      </c>
      <c r="B1183" s="68">
        <v>4.5</v>
      </c>
      <c r="D1183">
        <v>18415</v>
      </c>
      <c r="E1183" t="s">
        <v>295</v>
      </c>
    </row>
    <row r="1184" spans="1:5">
      <c r="A1184">
        <v>61561</v>
      </c>
      <c r="B1184" s="68">
        <v>173.9</v>
      </c>
      <c r="D1184">
        <v>1850</v>
      </c>
      <c r="E1184" t="s">
        <v>306</v>
      </c>
    </row>
    <row r="1185" spans="1:5">
      <c r="A1185">
        <v>61562</v>
      </c>
      <c r="B1185" s="68">
        <v>36.049999999999997</v>
      </c>
      <c r="D1185">
        <v>1851</v>
      </c>
      <c r="E1185" t="s">
        <v>286</v>
      </c>
    </row>
    <row r="1186" spans="1:5">
      <c r="A1186">
        <v>61563</v>
      </c>
      <c r="B1186" s="68">
        <v>6.35</v>
      </c>
      <c r="D1186">
        <v>1852</v>
      </c>
      <c r="E1186" t="s">
        <v>300</v>
      </c>
    </row>
    <row r="1187" spans="1:5">
      <c r="A1187">
        <v>61564</v>
      </c>
      <c r="B1187" s="68">
        <v>4.5999999999999996</v>
      </c>
      <c r="D1187">
        <v>1853</v>
      </c>
      <c r="E1187" t="s">
        <v>293</v>
      </c>
    </row>
    <row r="1188" spans="1:5">
      <c r="A1188">
        <v>62111</v>
      </c>
      <c r="B1188" s="68">
        <v>148.9</v>
      </c>
      <c r="D1188">
        <v>1862</v>
      </c>
      <c r="E1188" t="s">
        <v>266</v>
      </c>
    </row>
    <row r="1189" spans="1:5">
      <c r="A1189">
        <v>62112</v>
      </c>
      <c r="B1189" s="68">
        <v>38.5</v>
      </c>
      <c r="D1189">
        <v>1863</v>
      </c>
      <c r="E1189" t="s">
        <v>290</v>
      </c>
    </row>
    <row r="1190" spans="1:5">
      <c r="A1190">
        <v>62113</v>
      </c>
      <c r="B1190" s="68">
        <v>7.6</v>
      </c>
      <c r="D1190">
        <v>1869</v>
      </c>
      <c r="E1190" t="s">
        <v>266</v>
      </c>
    </row>
    <row r="1191" spans="1:5">
      <c r="A1191">
        <v>62114</v>
      </c>
      <c r="B1191" s="68">
        <v>4.8499999999999996</v>
      </c>
      <c r="D1191">
        <v>1870</v>
      </c>
      <c r="E1191" t="s">
        <v>290</v>
      </c>
    </row>
    <row r="1192" spans="1:5">
      <c r="A1192">
        <v>62121</v>
      </c>
      <c r="B1192" s="68">
        <v>87.8</v>
      </c>
      <c r="D1192">
        <v>1871</v>
      </c>
      <c r="E1192" t="s">
        <v>266</v>
      </c>
    </row>
    <row r="1193" spans="1:5">
      <c r="A1193">
        <v>62122</v>
      </c>
      <c r="B1193" s="68">
        <v>45.15</v>
      </c>
      <c r="D1193">
        <v>1872</v>
      </c>
      <c r="E1193" t="s">
        <v>290</v>
      </c>
    </row>
    <row r="1194" spans="1:5">
      <c r="A1194">
        <v>62123</v>
      </c>
      <c r="B1194" s="68">
        <v>8.8000000000000007</v>
      </c>
      <c r="D1194">
        <v>1873</v>
      </c>
      <c r="E1194" t="s">
        <v>266</v>
      </c>
    </row>
    <row r="1195" spans="1:5">
      <c r="A1195">
        <v>62124</v>
      </c>
      <c r="B1195" s="68">
        <v>5.5</v>
      </c>
      <c r="D1195">
        <v>1874</v>
      </c>
      <c r="E1195" t="s">
        <v>290</v>
      </c>
    </row>
    <row r="1196" spans="1:5">
      <c r="A1196">
        <v>62131</v>
      </c>
      <c r="B1196" s="68">
        <v>160.55000000000001</v>
      </c>
      <c r="D1196">
        <v>1892</v>
      </c>
      <c r="E1196" t="s">
        <v>266</v>
      </c>
    </row>
    <row r="1197" spans="1:5">
      <c r="A1197">
        <v>62132</v>
      </c>
      <c r="B1197" s="68">
        <v>33.4</v>
      </c>
      <c r="D1197">
        <v>1893</v>
      </c>
      <c r="E1197" t="s">
        <v>290</v>
      </c>
    </row>
    <row r="1198" spans="1:5">
      <c r="A1198">
        <v>62133</v>
      </c>
      <c r="B1198" s="68">
        <v>6.75</v>
      </c>
      <c r="D1198">
        <v>1894</v>
      </c>
      <c r="E1198" t="s">
        <v>358</v>
      </c>
    </row>
    <row r="1199" spans="1:5">
      <c r="A1199">
        <v>62134</v>
      </c>
      <c r="B1199" s="68">
        <v>4.3</v>
      </c>
      <c r="D1199">
        <v>1895</v>
      </c>
      <c r="E1199" t="s">
        <v>288</v>
      </c>
    </row>
    <row r="1200" spans="1:5">
      <c r="A1200">
        <v>62141</v>
      </c>
      <c r="B1200" s="68">
        <v>198</v>
      </c>
      <c r="D1200">
        <v>1898</v>
      </c>
      <c r="E1200" t="s">
        <v>359</v>
      </c>
    </row>
    <row r="1201" spans="1:5">
      <c r="A1201">
        <v>62142</v>
      </c>
      <c r="B1201" s="68">
        <v>34.25</v>
      </c>
      <c r="D1201">
        <v>190</v>
      </c>
      <c r="E1201" t="s">
        <v>318</v>
      </c>
    </row>
    <row r="1202" spans="1:5">
      <c r="A1202">
        <v>62143</v>
      </c>
      <c r="B1202" s="68">
        <v>6.9</v>
      </c>
      <c r="D1202">
        <v>1903</v>
      </c>
      <c r="E1202" t="s">
        <v>297</v>
      </c>
    </row>
    <row r="1203" spans="1:5">
      <c r="A1203">
        <v>62144</v>
      </c>
      <c r="B1203" s="68">
        <v>4.4000000000000004</v>
      </c>
      <c r="D1203">
        <v>1904</v>
      </c>
      <c r="E1203" t="s">
        <v>309</v>
      </c>
    </row>
    <row r="1204" spans="1:5">
      <c r="A1204">
        <v>62151</v>
      </c>
      <c r="B1204" s="68">
        <v>148.9</v>
      </c>
      <c r="D1204">
        <v>1905</v>
      </c>
      <c r="E1204" t="s">
        <v>300</v>
      </c>
    </row>
    <row r="1205" spans="1:5">
      <c r="A1205">
        <v>62152</v>
      </c>
      <c r="B1205" s="68">
        <v>31.05</v>
      </c>
      <c r="D1205">
        <v>1906</v>
      </c>
      <c r="E1205" t="s">
        <v>293</v>
      </c>
    </row>
    <row r="1206" spans="1:5">
      <c r="A1206">
        <v>62153</v>
      </c>
      <c r="B1206" s="68">
        <v>6.3</v>
      </c>
      <c r="D1206">
        <v>1908</v>
      </c>
      <c r="E1206" t="s">
        <v>297</v>
      </c>
    </row>
    <row r="1207" spans="1:5">
      <c r="A1207">
        <v>62154</v>
      </c>
      <c r="B1207" s="68">
        <v>4.0999999999999996</v>
      </c>
      <c r="D1207">
        <v>1909</v>
      </c>
      <c r="E1207" t="s">
        <v>309</v>
      </c>
    </row>
    <row r="1208" spans="1:5">
      <c r="A1208">
        <v>62161</v>
      </c>
      <c r="B1208" s="68">
        <v>148.9</v>
      </c>
      <c r="D1208">
        <v>1910</v>
      </c>
      <c r="E1208" t="s">
        <v>292</v>
      </c>
    </row>
    <row r="1209" spans="1:5">
      <c r="A1209">
        <v>62162</v>
      </c>
      <c r="B1209" s="68">
        <v>31.05</v>
      </c>
      <c r="D1209">
        <v>1911</v>
      </c>
      <c r="E1209" t="s">
        <v>293</v>
      </c>
    </row>
    <row r="1210" spans="1:5">
      <c r="A1210">
        <v>62163</v>
      </c>
      <c r="B1210" s="68">
        <v>6.3</v>
      </c>
      <c r="D1210">
        <v>19111</v>
      </c>
      <c r="E1210" t="s">
        <v>287</v>
      </c>
    </row>
    <row r="1211" spans="1:5">
      <c r="A1211">
        <v>62164</v>
      </c>
      <c r="B1211" s="68">
        <v>4.0999999999999996</v>
      </c>
      <c r="D1211">
        <v>19112</v>
      </c>
      <c r="E1211" t="s">
        <v>286</v>
      </c>
    </row>
    <row r="1212" spans="1:5">
      <c r="A1212">
        <v>62171</v>
      </c>
      <c r="B1212" s="68">
        <v>260.55</v>
      </c>
      <c r="D1212">
        <v>19113</v>
      </c>
      <c r="E1212" t="s">
        <v>300</v>
      </c>
    </row>
    <row r="1213" spans="1:5">
      <c r="A1213">
        <v>62172</v>
      </c>
      <c r="B1213" s="68">
        <v>53.4</v>
      </c>
      <c r="D1213">
        <v>19114</v>
      </c>
      <c r="E1213" t="s">
        <v>293</v>
      </c>
    </row>
    <row r="1214" spans="1:5">
      <c r="A1214">
        <v>62173</v>
      </c>
      <c r="B1214" s="68">
        <v>8.9499999999999993</v>
      </c>
      <c r="D1214">
        <v>1912</v>
      </c>
      <c r="E1214" t="s">
        <v>360</v>
      </c>
    </row>
    <row r="1215" spans="1:5">
      <c r="A1215">
        <v>62174</v>
      </c>
      <c r="B1215" s="68">
        <v>6.3</v>
      </c>
      <c r="D1215">
        <v>19121</v>
      </c>
      <c r="E1215" t="s">
        <v>299</v>
      </c>
    </row>
    <row r="1216" spans="1:5">
      <c r="A1216">
        <v>62181</v>
      </c>
      <c r="B1216" s="68">
        <v>206.65</v>
      </c>
      <c r="D1216">
        <v>19122</v>
      </c>
      <c r="E1216" t="s">
        <v>286</v>
      </c>
    </row>
    <row r="1217" spans="1:5">
      <c r="A1217">
        <v>62182</v>
      </c>
      <c r="B1217" s="68">
        <v>35.700000000000003</v>
      </c>
      <c r="D1217">
        <v>19124</v>
      </c>
      <c r="E1217" t="s">
        <v>293</v>
      </c>
    </row>
    <row r="1218" spans="1:5">
      <c r="A1218">
        <v>62183</v>
      </c>
      <c r="B1218" s="68">
        <v>6.3</v>
      </c>
      <c r="D1218">
        <v>19126</v>
      </c>
      <c r="E1218" t="s">
        <v>328</v>
      </c>
    </row>
    <row r="1219" spans="1:5">
      <c r="A1219">
        <v>62184</v>
      </c>
      <c r="B1219" s="68">
        <v>4.55</v>
      </c>
      <c r="D1219">
        <v>1913</v>
      </c>
      <c r="E1219" t="s">
        <v>361</v>
      </c>
    </row>
    <row r="1220" spans="1:5">
      <c r="A1220">
        <v>62211</v>
      </c>
      <c r="B1220" s="68">
        <v>135.55000000000001</v>
      </c>
      <c r="D1220">
        <v>19131</v>
      </c>
      <c r="E1220" t="s">
        <v>306</v>
      </c>
    </row>
    <row r="1221" spans="1:5">
      <c r="A1221">
        <v>62212</v>
      </c>
      <c r="B1221" s="68">
        <v>35.15</v>
      </c>
      <c r="D1221">
        <v>19132</v>
      </c>
      <c r="E1221" t="s">
        <v>286</v>
      </c>
    </row>
    <row r="1222" spans="1:5">
      <c r="A1222">
        <v>62213</v>
      </c>
      <c r="B1222" s="68">
        <v>7.05</v>
      </c>
      <c r="D1222">
        <v>19133</v>
      </c>
      <c r="E1222" t="s">
        <v>292</v>
      </c>
    </row>
    <row r="1223" spans="1:5">
      <c r="A1223">
        <v>62214</v>
      </c>
      <c r="B1223" s="68">
        <v>4.5</v>
      </c>
      <c r="D1223">
        <v>19134</v>
      </c>
      <c r="E1223" t="s">
        <v>293</v>
      </c>
    </row>
    <row r="1224" spans="1:5">
      <c r="A1224">
        <v>62217</v>
      </c>
      <c r="B1224" s="68">
        <v>85</v>
      </c>
      <c r="D1224">
        <v>1914</v>
      </c>
      <c r="E1224" t="s">
        <v>360</v>
      </c>
    </row>
    <row r="1225" spans="1:5">
      <c r="A1225">
        <v>62231</v>
      </c>
      <c r="B1225" s="68">
        <v>145.35</v>
      </c>
      <c r="D1225">
        <v>19141</v>
      </c>
      <c r="E1225" t="s">
        <v>287</v>
      </c>
    </row>
    <row r="1226" spans="1:5">
      <c r="A1226">
        <v>62232</v>
      </c>
      <c r="B1226" s="68">
        <v>37.6</v>
      </c>
      <c r="D1226">
        <v>19142</v>
      </c>
      <c r="E1226" t="s">
        <v>286</v>
      </c>
    </row>
    <row r="1227" spans="1:5">
      <c r="A1227">
        <v>62233</v>
      </c>
      <c r="B1227" s="68">
        <v>6.55</v>
      </c>
      <c r="D1227">
        <v>19143</v>
      </c>
      <c r="E1227" t="s">
        <v>300</v>
      </c>
    </row>
    <row r="1228" spans="1:5">
      <c r="A1228">
        <v>62234</v>
      </c>
      <c r="B1228" s="68">
        <v>4.75</v>
      </c>
      <c r="D1228">
        <v>19144</v>
      </c>
      <c r="E1228" t="s">
        <v>293</v>
      </c>
    </row>
    <row r="1229" spans="1:5">
      <c r="A1229">
        <v>62331</v>
      </c>
      <c r="B1229" s="68">
        <v>119.15</v>
      </c>
      <c r="D1229">
        <v>1915</v>
      </c>
      <c r="E1229" t="s">
        <v>361</v>
      </c>
    </row>
    <row r="1230" spans="1:5">
      <c r="A1230">
        <v>62332</v>
      </c>
      <c r="B1230" s="68">
        <v>43.8</v>
      </c>
      <c r="D1230">
        <v>19151</v>
      </c>
      <c r="E1230" t="s">
        <v>302</v>
      </c>
    </row>
    <row r="1231" spans="1:5">
      <c r="A1231">
        <v>62333</v>
      </c>
      <c r="B1231" s="68">
        <v>8.5500000000000007</v>
      </c>
      <c r="D1231">
        <v>19152</v>
      </c>
      <c r="E1231" t="s">
        <v>286</v>
      </c>
    </row>
    <row r="1232" spans="1:5">
      <c r="A1232">
        <v>62334</v>
      </c>
      <c r="B1232" s="68">
        <v>5.35</v>
      </c>
      <c r="D1232">
        <v>19153</v>
      </c>
      <c r="E1232" t="s">
        <v>300</v>
      </c>
    </row>
    <row r="1233" spans="1:5">
      <c r="A1233">
        <v>62351</v>
      </c>
      <c r="B1233" s="68">
        <v>119.1</v>
      </c>
      <c r="D1233">
        <v>19154</v>
      </c>
      <c r="E1233" t="s">
        <v>293</v>
      </c>
    </row>
    <row r="1234" spans="1:5">
      <c r="A1234">
        <v>62352</v>
      </c>
      <c r="B1234" s="68">
        <v>31.05</v>
      </c>
      <c r="D1234">
        <v>19161</v>
      </c>
      <c r="E1234" t="s">
        <v>299</v>
      </c>
    </row>
    <row r="1235" spans="1:5">
      <c r="A1235">
        <v>62353</v>
      </c>
      <c r="B1235" s="68">
        <v>6.3</v>
      </c>
      <c r="D1235">
        <v>19162</v>
      </c>
      <c r="E1235" t="s">
        <v>286</v>
      </c>
    </row>
    <row r="1236" spans="1:5">
      <c r="A1236">
        <v>62354</v>
      </c>
      <c r="B1236" s="68">
        <v>4.0999999999999996</v>
      </c>
      <c r="D1236">
        <v>19163</v>
      </c>
      <c r="E1236" t="s">
        <v>300</v>
      </c>
    </row>
    <row r="1237" spans="1:5">
      <c r="A1237">
        <v>62411</v>
      </c>
      <c r="B1237" s="68">
        <v>143.35</v>
      </c>
      <c r="D1237">
        <v>19164</v>
      </c>
      <c r="E1237" t="s">
        <v>293</v>
      </c>
    </row>
    <row r="1238" spans="1:5">
      <c r="A1238">
        <v>62412</v>
      </c>
      <c r="B1238" s="68">
        <v>25.15</v>
      </c>
      <c r="D1238">
        <v>19166</v>
      </c>
      <c r="E1238" t="s">
        <v>328</v>
      </c>
    </row>
    <row r="1239" spans="1:5">
      <c r="A1239">
        <v>62413</v>
      </c>
      <c r="B1239" s="68">
        <v>5.3</v>
      </c>
      <c r="D1239">
        <v>19171</v>
      </c>
      <c r="E1239" t="s">
        <v>287</v>
      </c>
    </row>
    <row r="1240" spans="1:5">
      <c r="A1240">
        <v>62414</v>
      </c>
      <c r="B1240" s="68">
        <v>3.5</v>
      </c>
      <c r="D1240">
        <v>19172</v>
      </c>
      <c r="E1240" t="s">
        <v>286</v>
      </c>
    </row>
    <row r="1241" spans="1:5">
      <c r="A1241">
        <v>62421</v>
      </c>
      <c r="B1241" s="68">
        <v>213.35</v>
      </c>
      <c r="D1241">
        <v>19173</v>
      </c>
      <c r="E1241" t="s">
        <v>300</v>
      </c>
    </row>
    <row r="1242" spans="1:5">
      <c r="A1242">
        <v>62422</v>
      </c>
      <c r="B1242" s="68">
        <v>36.799999999999997</v>
      </c>
      <c r="D1242">
        <v>19174</v>
      </c>
      <c r="E1242" t="s">
        <v>293</v>
      </c>
    </row>
    <row r="1243" spans="1:5">
      <c r="A1243">
        <v>62424</v>
      </c>
      <c r="B1243" s="68">
        <v>4.6500000000000004</v>
      </c>
      <c r="D1243">
        <v>19181</v>
      </c>
      <c r="E1243" t="s">
        <v>352</v>
      </c>
    </row>
    <row r="1244" spans="1:5">
      <c r="A1244">
        <v>62441</v>
      </c>
      <c r="B1244" s="68">
        <v>215.45</v>
      </c>
      <c r="D1244">
        <v>19182</v>
      </c>
      <c r="E1244" t="s">
        <v>286</v>
      </c>
    </row>
    <row r="1245" spans="1:5">
      <c r="A1245">
        <v>62442</v>
      </c>
      <c r="B1245" s="68">
        <v>32.049999999999997</v>
      </c>
      <c r="D1245">
        <v>19183</v>
      </c>
      <c r="E1245" t="s">
        <v>300</v>
      </c>
    </row>
    <row r="1246" spans="1:5">
      <c r="A1246">
        <v>62443</v>
      </c>
      <c r="B1246" s="68">
        <v>6.5</v>
      </c>
      <c r="D1246">
        <v>19184</v>
      </c>
      <c r="E1246" t="s">
        <v>293</v>
      </c>
    </row>
    <row r="1247" spans="1:5">
      <c r="A1247">
        <v>62444</v>
      </c>
      <c r="B1247" s="68">
        <v>4.2</v>
      </c>
      <c r="D1247">
        <v>19191</v>
      </c>
      <c r="E1247" t="s">
        <v>340</v>
      </c>
    </row>
    <row r="1248" spans="1:5">
      <c r="A1248">
        <v>62451</v>
      </c>
      <c r="B1248" s="68">
        <v>246.65</v>
      </c>
      <c r="D1248">
        <v>19192</v>
      </c>
      <c r="E1248" t="s">
        <v>286</v>
      </c>
    </row>
    <row r="1249" spans="1:5">
      <c r="A1249">
        <v>62452</v>
      </c>
      <c r="B1249" s="68">
        <v>42.4</v>
      </c>
      <c r="D1249">
        <v>19193</v>
      </c>
      <c r="E1249" t="s">
        <v>300</v>
      </c>
    </row>
    <row r="1250" spans="1:5">
      <c r="A1250">
        <v>62454</v>
      </c>
      <c r="B1250" s="68">
        <v>5.2</v>
      </c>
      <c r="D1250">
        <v>19194</v>
      </c>
      <c r="E1250" t="s">
        <v>293</v>
      </c>
    </row>
    <row r="1251" spans="1:5">
      <c r="A1251">
        <v>62464</v>
      </c>
      <c r="B1251" s="68">
        <v>4.55</v>
      </c>
      <c r="D1251">
        <v>1923</v>
      </c>
      <c r="E1251" t="s">
        <v>299</v>
      </c>
    </row>
    <row r="1252" spans="1:5">
      <c r="A1252">
        <v>62481</v>
      </c>
      <c r="B1252" s="68">
        <v>202</v>
      </c>
      <c r="D1252">
        <v>19231</v>
      </c>
      <c r="E1252" t="s">
        <v>306</v>
      </c>
    </row>
    <row r="1253" spans="1:5">
      <c r="A1253">
        <v>62521</v>
      </c>
      <c r="B1253" s="68">
        <v>177.35</v>
      </c>
      <c r="D1253">
        <v>19232</v>
      </c>
      <c r="E1253" t="s">
        <v>286</v>
      </c>
    </row>
    <row r="1254" spans="1:5">
      <c r="A1254">
        <v>62522</v>
      </c>
      <c r="B1254" s="68">
        <v>30.8</v>
      </c>
      <c r="D1254">
        <v>19233</v>
      </c>
      <c r="E1254" t="s">
        <v>292</v>
      </c>
    </row>
    <row r="1255" spans="1:5">
      <c r="A1255">
        <v>62523</v>
      </c>
      <c r="B1255" s="68">
        <v>6.3</v>
      </c>
      <c r="D1255">
        <v>19234</v>
      </c>
      <c r="E1255" t="s">
        <v>293</v>
      </c>
    </row>
    <row r="1256" spans="1:5">
      <c r="A1256">
        <v>62524</v>
      </c>
      <c r="B1256" s="68">
        <v>4.05</v>
      </c>
      <c r="D1256">
        <v>1924</v>
      </c>
      <c r="E1256" t="s">
        <v>286</v>
      </c>
    </row>
    <row r="1257" spans="1:5">
      <c r="A1257">
        <v>62531</v>
      </c>
      <c r="B1257" s="68">
        <v>236.1</v>
      </c>
      <c r="D1257">
        <v>1925</v>
      </c>
      <c r="E1257" t="s">
        <v>300</v>
      </c>
    </row>
    <row r="1258" spans="1:5">
      <c r="A1258">
        <v>62532</v>
      </c>
      <c r="B1258" s="68">
        <v>48.5</v>
      </c>
      <c r="D1258">
        <v>1926</v>
      </c>
      <c r="E1258" t="s">
        <v>293</v>
      </c>
    </row>
    <row r="1259" spans="1:5">
      <c r="A1259">
        <v>62533</v>
      </c>
      <c r="B1259" s="68">
        <v>9.4</v>
      </c>
      <c r="D1259">
        <v>19281</v>
      </c>
      <c r="E1259" t="s">
        <v>352</v>
      </c>
    </row>
    <row r="1260" spans="1:5">
      <c r="A1260">
        <v>62534</v>
      </c>
      <c r="B1260" s="68">
        <v>5.85</v>
      </c>
      <c r="D1260">
        <v>19282</v>
      </c>
      <c r="E1260" t="s">
        <v>286</v>
      </c>
    </row>
    <row r="1261" spans="1:5">
      <c r="A1261">
        <v>62541</v>
      </c>
      <c r="B1261" s="68">
        <v>286.10000000000002</v>
      </c>
      <c r="D1261">
        <v>19283</v>
      </c>
      <c r="E1261" t="s">
        <v>292</v>
      </c>
    </row>
    <row r="1262" spans="1:5">
      <c r="A1262">
        <v>62542</v>
      </c>
      <c r="B1262" s="68">
        <v>58.5</v>
      </c>
      <c r="D1262">
        <v>19284</v>
      </c>
      <c r="E1262" t="s">
        <v>293</v>
      </c>
    </row>
    <row r="1263" spans="1:5">
      <c r="A1263">
        <v>62543</v>
      </c>
      <c r="B1263" s="68">
        <v>9.6999999999999993</v>
      </c>
      <c r="D1263">
        <v>1929</v>
      </c>
      <c r="E1263" t="s">
        <v>339</v>
      </c>
    </row>
    <row r="1264" spans="1:5">
      <c r="A1264">
        <v>62544</v>
      </c>
      <c r="B1264" s="68">
        <v>6.85</v>
      </c>
      <c r="D1264">
        <v>1931</v>
      </c>
      <c r="E1264" t="s">
        <v>339</v>
      </c>
    </row>
    <row r="1265" spans="1:5">
      <c r="A1265">
        <v>62551</v>
      </c>
      <c r="B1265" s="68">
        <v>186.1</v>
      </c>
      <c r="D1265">
        <v>19331</v>
      </c>
      <c r="E1265" t="s">
        <v>306</v>
      </c>
    </row>
    <row r="1266" spans="1:5">
      <c r="A1266">
        <v>62552</v>
      </c>
      <c r="B1266" s="68">
        <v>38.5</v>
      </c>
      <c r="D1266">
        <v>19332</v>
      </c>
      <c r="E1266" t="s">
        <v>286</v>
      </c>
    </row>
    <row r="1267" spans="1:5">
      <c r="A1267">
        <v>62553</v>
      </c>
      <c r="B1267" s="68">
        <v>7.65</v>
      </c>
      <c r="D1267">
        <v>19333</v>
      </c>
      <c r="E1267" t="s">
        <v>292</v>
      </c>
    </row>
    <row r="1268" spans="1:5">
      <c r="A1268">
        <v>62554</v>
      </c>
      <c r="B1268" s="68">
        <v>4.8499999999999996</v>
      </c>
      <c r="D1268">
        <v>19334</v>
      </c>
      <c r="E1268" t="s">
        <v>293</v>
      </c>
    </row>
    <row r="1269" spans="1:5">
      <c r="A1269">
        <v>6261</v>
      </c>
      <c r="B1269" s="68">
        <v>0</v>
      </c>
      <c r="D1269">
        <v>19381</v>
      </c>
      <c r="E1269" t="s">
        <v>287</v>
      </c>
    </row>
    <row r="1270" spans="1:5">
      <c r="A1270">
        <v>6262</v>
      </c>
      <c r="B1270" s="68">
        <v>0</v>
      </c>
      <c r="D1270">
        <v>19382</v>
      </c>
      <c r="E1270" t="s">
        <v>286</v>
      </c>
    </row>
    <row r="1271" spans="1:5">
      <c r="A1271">
        <v>62621</v>
      </c>
      <c r="B1271" s="68">
        <v>86</v>
      </c>
      <c r="D1271">
        <v>19383</v>
      </c>
      <c r="E1271" t="s">
        <v>292</v>
      </c>
    </row>
    <row r="1272" spans="1:5">
      <c r="A1272">
        <v>62622</v>
      </c>
      <c r="B1272" s="68">
        <v>29.95</v>
      </c>
      <c r="D1272">
        <v>19384</v>
      </c>
      <c r="E1272" t="s">
        <v>293</v>
      </c>
    </row>
    <row r="1273" spans="1:5">
      <c r="A1273">
        <v>62623</v>
      </c>
      <c r="B1273" s="68">
        <v>6.15</v>
      </c>
      <c r="D1273">
        <v>1939</v>
      </c>
      <c r="E1273" t="s">
        <v>362</v>
      </c>
    </row>
    <row r="1274" spans="1:5">
      <c r="A1274">
        <v>62624</v>
      </c>
      <c r="B1274" s="68">
        <v>4</v>
      </c>
      <c r="D1274">
        <v>19431</v>
      </c>
      <c r="E1274" t="s">
        <v>287</v>
      </c>
    </row>
    <row r="1275" spans="1:5">
      <c r="A1275">
        <v>62631</v>
      </c>
      <c r="B1275" s="68">
        <v>156.65</v>
      </c>
      <c r="D1275">
        <v>19432</v>
      </c>
      <c r="E1275" t="s">
        <v>286</v>
      </c>
    </row>
    <row r="1276" spans="1:5">
      <c r="A1276">
        <v>62632</v>
      </c>
      <c r="B1276" s="68">
        <v>32.6</v>
      </c>
      <c r="D1276">
        <v>19433</v>
      </c>
      <c r="E1276" t="s">
        <v>300</v>
      </c>
    </row>
    <row r="1277" spans="1:5">
      <c r="A1277">
        <v>62633</v>
      </c>
      <c r="B1277" s="68">
        <v>6.6</v>
      </c>
      <c r="D1277">
        <v>19434</v>
      </c>
      <c r="E1277" t="s">
        <v>293</v>
      </c>
    </row>
    <row r="1278" spans="1:5">
      <c r="A1278">
        <v>62634</v>
      </c>
      <c r="B1278" s="68">
        <v>4.25</v>
      </c>
      <c r="D1278">
        <v>19441</v>
      </c>
      <c r="E1278" t="s">
        <v>299</v>
      </c>
    </row>
    <row r="1279" spans="1:5">
      <c r="A1279">
        <v>62641</v>
      </c>
      <c r="B1279" s="68">
        <v>105.3</v>
      </c>
      <c r="D1279">
        <v>19442</v>
      </c>
      <c r="E1279" t="s">
        <v>286</v>
      </c>
    </row>
    <row r="1280" spans="1:5">
      <c r="A1280">
        <v>62642</v>
      </c>
      <c r="B1280" s="68">
        <v>27.6</v>
      </c>
      <c r="D1280">
        <v>19443</v>
      </c>
      <c r="E1280" t="s">
        <v>300</v>
      </c>
    </row>
    <row r="1281" spans="1:5">
      <c r="A1281">
        <v>62643</v>
      </c>
      <c r="B1281" s="68">
        <v>5.7</v>
      </c>
      <c r="D1281">
        <v>19444</v>
      </c>
      <c r="E1281" t="s">
        <v>293</v>
      </c>
    </row>
    <row r="1282" spans="1:5">
      <c r="A1282">
        <v>62644</v>
      </c>
      <c r="B1282" s="68">
        <v>3.75</v>
      </c>
      <c r="D1282">
        <v>19451</v>
      </c>
      <c r="E1282" t="s">
        <v>299</v>
      </c>
    </row>
    <row r="1283" spans="1:5">
      <c r="A1283">
        <v>62651</v>
      </c>
      <c r="B1283" s="68">
        <v>173.9</v>
      </c>
      <c r="D1283">
        <v>19452</v>
      </c>
      <c r="E1283" t="s">
        <v>286</v>
      </c>
    </row>
    <row r="1284" spans="1:5">
      <c r="A1284">
        <v>62652</v>
      </c>
      <c r="B1284" s="68">
        <v>36.049999999999997</v>
      </c>
      <c r="D1284">
        <v>19453</v>
      </c>
      <c r="E1284" t="s">
        <v>300</v>
      </c>
    </row>
    <row r="1285" spans="1:5">
      <c r="A1285">
        <v>62654</v>
      </c>
      <c r="B1285" s="68">
        <v>4.5999999999999996</v>
      </c>
      <c r="D1285">
        <v>19454</v>
      </c>
      <c r="E1285" t="s">
        <v>293</v>
      </c>
    </row>
    <row r="1286" spans="1:5">
      <c r="A1286">
        <v>62701</v>
      </c>
      <c r="B1286" s="68">
        <v>284.45</v>
      </c>
      <c r="D1286">
        <v>19456</v>
      </c>
      <c r="E1286" t="s">
        <v>328</v>
      </c>
    </row>
    <row r="1287" spans="1:5">
      <c r="A1287">
        <v>62702</v>
      </c>
      <c r="B1287" s="68">
        <v>29.7</v>
      </c>
      <c r="D1287">
        <v>19461</v>
      </c>
      <c r="E1287" t="s">
        <v>332</v>
      </c>
    </row>
    <row r="1288" spans="1:5">
      <c r="A1288">
        <v>62711</v>
      </c>
      <c r="B1288" s="68">
        <v>64.650000000000006</v>
      </c>
      <c r="D1288">
        <v>19462</v>
      </c>
      <c r="E1288" t="s">
        <v>286</v>
      </c>
    </row>
    <row r="1289" spans="1:5">
      <c r="A1289">
        <v>62712</v>
      </c>
      <c r="B1289" s="68">
        <v>33.6</v>
      </c>
      <c r="D1289">
        <v>19463</v>
      </c>
      <c r="E1289" t="s">
        <v>292</v>
      </c>
    </row>
    <row r="1290" spans="1:5">
      <c r="A1290">
        <v>62713</v>
      </c>
      <c r="B1290" s="68">
        <v>5.95</v>
      </c>
      <c r="D1290">
        <v>19464</v>
      </c>
      <c r="E1290" t="s">
        <v>293</v>
      </c>
    </row>
    <row r="1291" spans="1:5">
      <c r="A1291">
        <v>62714</v>
      </c>
      <c r="B1291" s="68">
        <v>4.3499999999999996</v>
      </c>
      <c r="D1291">
        <v>19481</v>
      </c>
      <c r="E1291" t="s">
        <v>340</v>
      </c>
    </row>
    <row r="1292" spans="1:5">
      <c r="A1292">
        <v>62741</v>
      </c>
      <c r="B1292" s="68">
        <v>101.65</v>
      </c>
      <c r="D1292">
        <v>19482</v>
      </c>
      <c r="E1292" t="s">
        <v>286</v>
      </c>
    </row>
    <row r="1293" spans="1:5">
      <c r="A1293">
        <v>62742</v>
      </c>
      <c r="B1293" s="68">
        <v>35.15</v>
      </c>
      <c r="D1293">
        <v>19483</v>
      </c>
      <c r="E1293" t="s">
        <v>300</v>
      </c>
    </row>
    <row r="1294" spans="1:5">
      <c r="A1294">
        <v>62743</v>
      </c>
      <c r="B1294" s="68">
        <v>6.2</v>
      </c>
      <c r="D1294">
        <v>19484</v>
      </c>
      <c r="E1294" t="s">
        <v>293</v>
      </c>
    </row>
    <row r="1295" spans="1:5">
      <c r="A1295">
        <v>62744</v>
      </c>
      <c r="B1295" s="68">
        <v>4.5</v>
      </c>
      <c r="D1295">
        <v>19491</v>
      </c>
      <c r="E1295" t="s">
        <v>348</v>
      </c>
    </row>
    <row r="1296" spans="1:5">
      <c r="A1296">
        <v>62761</v>
      </c>
      <c r="B1296" s="68">
        <v>91.65</v>
      </c>
      <c r="D1296">
        <v>19492</v>
      </c>
      <c r="E1296" t="s">
        <v>286</v>
      </c>
    </row>
    <row r="1297" spans="1:5">
      <c r="A1297">
        <v>62762</v>
      </c>
      <c r="B1297" s="68">
        <v>31.8</v>
      </c>
      <c r="D1297">
        <v>19493</v>
      </c>
      <c r="E1297" t="s">
        <v>292</v>
      </c>
    </row>
    <row r="1298" spans="1:5">
      <c r="A1298">
        <v>62763</v>
      </c>
      <c r="B1298" s="68">
        <v>6.45</v>
      </c>
      <c r="D1298">
        <v>19494</v>
      </c>
      <c r="E1298" t="s">
        <v>293</v>
      </c>
    </row>
    <row r="1299" spans="1:5">
      <c r="A1299">
        <v>62764</v>
      </c>
      <c r="B1299" s="68">
        <v>4.1500000000000004</v>
      </c>
      <c r="D1299">
        <v>1955</v>
      </c>
      <c r="E1299" t="s">
        <v>297</v>
      </c>
    </row>
    <row r="1300" spans="1:5">
      <c r="A1300">
        <v>62771</v>
      </c>
      <c r="B1300" s="68">
        <v>47.35</v>
      </c>
      <c r="D1300">
        <v>1956</v>
      </c>
      <c r="E1300" t="s">
        <v>309</v>
      </c>
    </row>
    <row r="1301" spans="1:5">
      <c r="A1301">
        <v>62772</v>
      </c>
      <c r="B1301" s="68">
        <v>24.95</v>
      </c>
      <c r="D1301">
        <v>1957</v>
      </c>
      <c r="E1301" t="s">
        <v>300</v>
      </c>
    </row>
    <row r="1302" spans="1:5">
      <c r="A1302">
        <v>62781</v>
      </c>
      <c r="B1302" s="68">
        <v>71.349999999999994</v>
      </c>
      <c r="D1302">
        <v>19571</v>
      </c>
      <c r="E1302" t="s">
        <v>287</v>
      </c>
    </row>
    <row r="1303" spans="1:5">
      <c r="A1303">
        <v>62782</v>
      </c>
      <c r="B1303" s="68">
        <v>36.950000000000003</v>
      </c>
      <c r="D1303">
        <v>19572</v>
      </c>
      <c r="E1303" t="s">
        <v>286</v>
      </c>
    </row>
    <row r="1304" spans="1:5">
      <c r="A1304">
        <v>62791</v>
      </c>
      <c r="B1304" s="68">
        <v>66.900000000000006</v>
      </c>
      <c r="D1304">
        <v>19573</v>
      </c>
      <c r="E1304" t="s">
        <v>300</v>
      </c>
    </row>
    <row r="1305" spans="1:5">
      <c r="A1305">
        <v>62792</v>
      </c>
      <c r="B1305" s="68">
        <v>34.700000000000003</v>
      </c>
      <c r="D1305">
        <v>19574</v>
      </c>
      <c r="E1305" t="s">
        <v>293</v>
      </c>
    </row>
    <row r="1306" spans="1:5">
      <c r="A1306">
        <v>62794</v>
      </c>
      <c r="B1306" s="68">
        <v>4.45</v>
      </c>
      <c r="D1306">
        <v>1958</v>
      </c>
      <c r="E1306" t="s">
        <v>363</v>
      </c>
    </row>
    <row r="1307" spans="1:5">
      <c r="A1307">
        <v>63111</v>
      </c>
      <c r="B1307" s="68">
        <v>101.55</v>
      </c>
      <c r="D1307">
        <v>1960</v>
      </c>
      <c r="E1307" t="s">
        <v>289</v>
      </c>
    </row>
    <row r="1308" spans="1:5">
      <c r="A1308">
        <v>63112</v>
      </c>
      <c r="B1308" s="68">
        <v>101.55</v>
      </c>
      <c r="D1308">
        <v>1961</v>
      </c>
      <c r="E1308" t="s">
        <v>298</v>
      </c>
    </row>
    <row r="1309" spans="1:5">
      <c r="A1309">
        <v>63121</v>
      </c>
      <c r="B1309" s="68">
        <v>0</v>
      </c>
      <c r="D1309">
        <v>1962</v>
      </c>
      <c r="E1309" t="s">
        <v>293</v>
      </c>
    </row>
    <row r="1310" spans="1:5">
      <c r="A1310">
        <v>63131</v>
      </c>
      <c r="B1310" s="68">
        <v>0</v>
      </c>
      <c r="D1310">
        <v>19691</v>
      </c>
      <c r="E1310" t="s">
        <v>348</v>
      </c>
    </row>
    <row r="1311" spans="1:5">
      <c r="A1311">
        <v>63141</v>
      </c>
      <c r="B1311" s="68">
        <v>115.8</v>
      </c>
      <c r="D1311">
        <v>19692</v>
      </c>
      <c r="E1311" t="s">
        <v>286</v>
      </c>
    </row>
    <row r="1312" spans="1:5">
      <c r="A1312">
        <v>63151</v>
      </c>
      <c r="B1312" s="68">
        <v>115.8</v>
      </c>
      <c r="D1312">
        <v>19693</v>
      </c>
      <c r="E1312" t="s">
        <v>292</v>
      </c>
    </row>
    <row r="1313" spans="1:5">
      <c r="A1313">
        <v>63161</v>
      </c>
      <c r="B1313" s="68">
        <v>115.8</v>
      </c>
      <c r="D1313">
        <v>19694</v>
      </c>
      <c r="E1313" t="s">
        <v>293</v>
      </c>
    </row>
    <row r="1314" spans="1:5">
      <c r="A1314">
        <v>63171</v>
      </c>
      <c r="B1314" s="68">
        <v>88.2</v>
      </c>
      <c r="D1314">
        <v>19701</v>
      </c>
      <c r="E1314" t="s">
        <v>306</v>
      </c>
    </row>
    <row r="1315" spans="1:5">
      <c r="A1315">
        <v>63181</v>
      </c>
      <c r="B1315" s="68">
        <v>124.65</v>
      </c>
      <c r="D1315">
        <v>19702</v>
      </c>
      <c r="E1315" t="s">
        <v>286</v>
      </c>
    </row>
    <row r="1316" spans="1:5">
      <c r="A1316">
        <v>63211</v>
      </c>
      <c r="B1316" s="68">
        <v>0</v>
      </c>
      <c r="D1316">
        <v>19703</v>
      </c>
      <c r="E1316" t="s">
        <v>300</v>
      </c>
    </row>
    <row r="1317" spans="1:5">
      <c r="A1317">
        <v>63212</v>
      </c>
      <c r="B1317" s="68">
        <v>101.55</v>
      </c>
      <c r="D1317">
        <v>19704</v>
      </c>
      <c r="E1317" t="s">
        <v>293</v>
      </c>
    </row>
    <row r="1318" spans="1:5">
      <c r="A1318">
        <v>63221</v>
      </c>
      <c r="B1318" s="68">
        <v>101.55</v>
      </c>
      <c r="D1318">
        <v>19801</v>
      </c>
      <c r="E1318" t="s">
        <v>287</v>
      </c>
    </row>
    <row r="1319" spans="1:5">
      <c r="A1319">
        <v>63223</v>
      </c>
      <c r="B1319" s="68">
        <v>0</v>
      </c>
      <c r="D1319">
        <v>19802</v>
      </c>
      <c r="E1319" t="s">
        <v>286</v>
      </c>
    </row>
    <row r="1320" spans="1:5">
      <c r="A1320">
        <v>63231</v>
      </c>
      <c r="B1320" s="68">
        <v>101.55</v>
      </c>
      <c r="D1320">
        <v>19803</v>
      </c>
      <c r="E1320" t="s">
        <v>300</v>
      </c>
    </row>
    <row r="1321" spans="1:5">
      <c r="A1321">
        <v>63242</v>
      </c>
      <c r="B1321" s="68">
        <v>0</v>
      </c>
      <c r="D1321">
        <v>19804</v>
      </c>
      <c r="E1321" t="s">
        <v>293</v>
      </c>
    </row>
    <row r="1322" spans="1:5">
      <c r="A1322">
        <v>63251</v>
      </c>
      <c r="B1322" s="68">
        <v>0</v>
      </c>
      <c r="D1322">
        <v>19911</v>
      </c>
      <c r="E1322" t="s">
        <v>295</v>
      </c>
    </row>
    <row r="1323" spans="1:5">
      <c r="A1323">
        <v>63261</v>
      </c>
      <c r="B1323" s="68">
        <v>0</v>
      </c>
      <c r="D1323">
        <v>19912</v>
      </c>
      <c r="E1323" t="s">
        <v>286</v>
      </c>
    </row>
    <row r="1324" spans="1:5">
      <c r="A1324">
        <v>63321</v>
      </c>
      <c r="B1324" s="68">
        <v>115.8</v>
      </c>
      <c r="D1324">
        <v>19913</v>
      </c>
      <c r="E1324" t="s">
        <v>292</v>
      </c>
    </row>
    <row r="1325" spans="1:5">
      <c r="A1325">
        <v>63332</v>
      </c>
      <c r="B1325" s="68">
        <v>0</v>
      </c>
      <c r="D1325">
        <v>19914</v>
      </c>
      <c r="E1325" t="s">
        <v>293</v>
      </c>
    </row>
    <row r="1326" spans="1:5">
      <c r="A1326">
        <v>63333</v>
      </c>
      <c r="B1326" s="68">
        <v>0</v>
      </c>
      <c r="D1326">
        <v>19951</v>
      </c>
      <c r="E1326" t="s">
        <v>295</v>
      </c>
    </row>
    <row r="1327" spans="1:5">
      <c r="A1327">
        <v>63341</v>
      </c>
      <c r="B1327" s="68">
        <v>115.8</v>
      </c>
      <c r="D1327">
        <v>19952</v>
      </c>
      <c r="E1327" t="s">
        <v>286</v>
      </c>
    </row>
    <row r="1328" spans="1:5">
      <c r="A1328">
        <v>63351</v>
      </c>
      <c r="B1328" s="68">
        <v>134.9</v>
      </c>
      <c r="D1328">
        <v>19953</v>
      </c>
      <c r="E1328" t="s">
        <v>292</v>
      </c>
    </row>
    <row r="1329" spans="1:5">
      <c r="A1329">
        <v>63411</v>
      </c>
      <c r="B1329" s="68">
        <v>0</v>
      </c>
      <c r="D1329">
        <v>19954</v>
      </c>
      <c r="E1329" t="s">
        <v>293</v>
      </c>
    </row>
    <row r="1330" spans="1:5">
      <c r="A1330">
        <v>63421</v>
      </c>
      <c r="B1330" s="68">
        <v>0</v>
      </c>
      <c r="D1330">
        <v>1996</v>
      </c>
      <c r="E1330" t="s">
        <v>290</v>
      </c>
    </row>
    <row r="1331" spans="1:5">
      <c r="A1331">
        <v>63431</v>
      </c>
      <c r="B1331" s="68">
        <v>0</v>
      </c>
      <c r="D1331">
        <v>1999</v>
      </c>
      <c r="E1331" t="s">
        <v>290</v>
      </c>
    </row>
    <row r="1332" spans="1:5">
      <c r="A1332">
        <v>63441</v>
      </c>
      <c r="B1332" s="68">
        <v>119.35</v>
      </c>
      <c r="D1332" t="s">
        <v>365</v>
      </c>
      <c r="E1332" t="s">
        <v>366</v>
      </c>
    </row>
    <row r="1333" spans="1:5">
      <c r="A1333">
        <v>63442</v>
      </c>
      <c r="B1333" s="68">
        <v>0</v>
      </c>
      <c r="D1333">
        <v>2001</v>
      </c>
      <c r="E1333" t="s">
        <v>290</v>
      </c>
    </row>
    <row r="1334" spans="1:5">
      <c r="A1334">
        <v>63451</v>
      </c>
      <c r="B1334" s="68">
        <v>74</v>
      </c>
      <c r="D1334">
        <v>2003</v>
      </c>
      <c r="E1334" t="s">
        <v>290</v>
      </c>
    </row>
    <row r="1335" spans="1:5">
      <c r="A1335">
        <v>63511</v>
      </c>
      <c r="B1335" s="68">
        <v>119.35</v>
      </c>
      <c r="D1335">
        <v>2005</v>
      </c>
      <c r="E1335" t="s">
        <v>290</v>
      </c>
    </row>
    <row r="1336" spans="1:5">
      <c r="A1336">
        <v>63521</v>
      </c>
      <c r="B1336" s="68">
        <v>129.1</v>
      </c>
      <c r="D1336">
        <v>2007</v>
      </c>
      <c r="E1336" t="s">
        <v>290</v>
      </c>
    </row>
    <row r="1337" spans="1:5">
      <c r="A1337">
        <v>63531</v>
      </c>
      <c r="B1337" s="68">
        <v>0</v>
      </c>
      <c r="D1337">
        <v>2013</v>
      </c>
      <c r="E1337" t="s">
        <v>290</v>
      </c>
    </row>
    <row r="1338" spans="1:5">
      <c r="A1338">
        <v>63541</v>
      </c>
      <c r="B1338" s="68">
        <v>88.2</v>
      </c>
      <c r="D1338">
        <v>2018</v>
      </c>
      <c r="E1338" t="s">
        <v>266</v>
      </c>
    </row>
    <row r="1339" spans="1:5">
      <c r="A1339">
        <v>63612</v>
      </c>
      <c r="B1339" s="68">
        <v>0</v>
      </c>
      <c r="D1339">
        <v>2019</v>
      </c>
      <c r="E1339" t="s">
        <v>290</v>
      </c>
    </row>
    <row r="1340" spans="1:5">
      <c r="A1340">
        <v>63621</v>
      </c>
      <c r="B1340" s="68">
        <v>0</v>
      </c>
      <c r="D1340">
        <v>2020</v>
      </c>
      <c r="E1340" t="s">
        <v>266</v>
      </c>
    </row>
    <row r="1341" spans="1:5">
      <c r="A1341">
        <v>63631</v>
      </c>
      <c r="B1341" s="68">
        <v>0</v>
      </c>
      <c r="D1341">
        <v>2036</v>
      </c>
      <c r="E1341" t="s">
        <v>266</v>
      </c>
    </row>
    <row r="1342" spans="1:5">
      <c r="A1342">
        <v>63641</v>
      </c>
      <c r="B1342" s="68">
        <v>83.3</v>
      </c>
      <c r="D1342">
        <v>2039</v>
      </c>
      <c r="E1342" t="s">
        <v>266</v>
      </c>
    </row>
    <row r="1343" spans="1:5">
      <c r="A1343">
        <v>63651</v>
      </c>
      <c r="B1343" s="68">
        <v>72.900000000000006</v>
      </c>
      <c r="D1343">
        <v>2045</v>
      </c>
      <c r="E1343" t="s">
        <v>266</v>
      </c>
    </row>
    <row r="1344" spans="1:5">
      <c r="A1344">
        <v>63661</v>
      </c>
      <c r="B1344" s="68">
        <v>72.900000000000006</v>
      </c>
      <c r="D1344">
        <v>2047</v>
      </c>
      <c r="E1344" t="s">
        <v>266</v>
      </c>
    </row>
    <row r="1345" spans="1:5">
      <c r="A1345">
        <v>63711</v>
      </c>
      <c r="B1345" s="68">
        <v>0</v>
      </c>
      <c r="D1345">
        <v>2049</v>
      </c>
      <c r="E1345" t="s">
        <v>266</v>
      </c>
    </row>
    <row r="1346" spans="1:5">
      <c r="A1346">
        <v>63721</v>
      </c>
      <c r="B1346" s="68">
        <v>0</v>
      </c>
      <c r="D1346">
        <v>2050</v>
      </c>
      <c r="E1346" t="s">
        <v>290</v>
      </c>
    </row>
    <row r="1347" spans="1:5">
      <c r="A1347">
        <v>63731</v>
      </c>
      <c r="B1347" s="68">
        <v>98.6</v>
      </c>
      <c r="D1347">
        <v>2051</v>
      </c>
      <c r="E1347" t="s">
        <v>288</v>
      </c>
    </row>
    <row r="1348" spans="1:5">
      <c r="A1348">
        <v>63811</v>
      </c>
      <c r="B1348" s="68">
        <v>0</v>
      </c>
      <c r="D1348">
        <v>2052</v>
      </c>
      <c r="E1348" t="s">
        <v>290</v>
      </c>
    </row>
    <row r="1349" spans="1:5">
      <c r="A1349">
        <v>63821</v>
      </c>
      <c r="B1349" s="68">
        <v>0</v>
      </c>
      <c r="D1349">
        <v>2053</v>
      </c>
      <c r="E1349" t="s">
        <v>290</v>
      </c>
    </row>
    <row r="1350" spans="1:5">
      <c r="A1350">
        <v>63831</v>
      </c>
      <c r="B1350" s="68">
        <v>68.650000000000006</v>
      </c>
      <c r="D1350">
        <v>2055</v>
      </c>
      <c r="E1350" t="s">
        <v>266</v>
      </c>
    </row>
    <row r="1351" spans="1:5">
      <c r="A1351">
        <v>63832</v>
      </c>
      <c r="B1351" s="68">
        <v>0</v>
      </c>
      <c r="D1351">
        <v>2056</v>
      </c>
      <c r="E1351" t="s">
        <v>288</v>
      </c>
    </row>
    <row r="1352" spans="1:5">
      <c r="A1352">
        <v>63833</v>
      </c>
      <c r="B1352" s="68">
        <v>0</v>
      </c>
      <c r="D1352">
        <v>2057</v>
      </c>
      <c r="E1352" t="s">
        <v>339</v>
      </c>
    </row>
    <row r="1353" spans="1:5">
      <c r="A1353">
        <v>63834</v>
      </c>
      <c r="B1353" s="68">
        <v>90</v>
      </c>
      <c r="D1353">
        <v>2059</v>
      </c>
      <c r="E1353" t="s">
        <v>339</v>
      </c>
    </row>
    <row r="1354" spans="1:5">
      <c r="A1354">
        <v>63841</v>
      </c>
      <c r="B1354" s="68">
        <v>0</v>
      </c>
      <c r="D1354">
        <v>2065</v>
      </c>
      <c r="E1354" t="s">
        <v>339</v>
      </c>
    </row>
    <row r="1355" spans="1:5">
      <c r="A1355">
        <v>63851</v>
      </c>
      <c r="B1355" s="68">
        <v>115.8</v>
      </c>
      <c r="D1355">
        <v>2066</v>
      </c>
      <c r="E1355" t="s">
        <v>339</v>
      </c>
    </row>
    <row r="1356" spans="1:5">
      <c r="A1356">
        <v>63852</v>
      </c>
      <c r="B1356" s="68">
        <v>0</v>
      </c>
      <c r="D1356">
        <v>2068</v>
      </c>
      <c r="E1356" t="s">
        <v>339</v>
      </c>
    </row>
    <row r="1357" spans="1:5">
      <c r="A1357">
        <v>63861</v>
      </c>
      <c r="B1357" s="68">
        <v>0</v>
      </c>
      <c r="D1357">
        <v>2070</v>
      </c>
      <c r="E1357" t="s">
        <v>339</v>
      </c>
    </row>
    <row r="1358" spans="1:5">
      <c r="A1358">
        <v>63863</v>
      </c>
      <c r="B1358" s="68">
        <v>0</v>
      </c>
      <c r="D1358">
        <v>2072</v>
      </c>
      <c r="E1358" t="s">
        <v>339</v>
      </c>
    </row>
    <row r="1359" spans="1:5">
      <c r="A1359">
        <v>63871</v>
      </c>
      <c r="B1359" s="68">
        <v>0</v>
      </c>
      <c r="D1359">
        <v>2074</v>
      </c>
      <c r="E1359" t="s">
        <v>339</v>
      </c>
    </row>
    <row r="1360" spans="1:5">
      <c r="A1360">
        <v>63911</v>
      </c>
      <c r="B1360" s="68">
        <v>121.1</v>
      </c>
      <c r="D1360">
        <v>2077</v>
      </c>
      <c r="E1360" t="s">
        <v>339</v>
      </c>
    </row>
    <row r="1361" spans="1:5">
      <c r="A1361">
        <v>63921</v>
      </c>
      <c r="B1361" s="68">
        <v>70.45</v>
      </c>
      <c r="D1361">
        <v>2078</v>
      </c>
      <c r="E1361" t="s">
        <v>302</v>
      </c>
    </row>
    <row r="1362" spans="1:5">
      <c r="A1362">
        <v>63931</v>
      </c>
      <c r="B1362" s="68">
        <v>92.65</v>
      </c>
      <c r="D1362">
        <v>2079</v>
      </c>
      <c r="E1362" t="s">
        <v>286</v>
      </c>
    </row>
    <row r="1363" spans="1:5">
      <c r="A1363">
        <v>63941</v>
      </c>
      <c r="B1363" s="68">
        <v>143</v>
      </c>
      <c r="D1363">
        <v>2080</v>
      </c>
      <c r="E1363" t="s">
        <v>293</v>
      </c>
    </row>
    <row r="1364" spans="1:5">
      <c r="A1364">
        <v>64111</v>
      </c>
      <c r="B1364" s="68">
        <v>168.9</v>
      </c>
      <c r="D1364">
        <v>2085</v>
      </c>
      <c r="E1364" t="s">
        <v>302</v>
      </c>
    </row>
    <row r="1365" spans="1:5">
      <c r="A1365">
        <v>64112</v>
      </c>
      <c r="B1365" s="68">
        <v>35.049999999999997</v>
      </c>
      <c r="D1365">
        <v>2086</v>
      </c>
      <c r="E1365" t="s">
        <v>286</v>
      </c>
    </row>
    <row r="1366" spans="1:5">
      <c r="A1366">
        <v>64141</v>
      </c>
      <c r="B1366" s="68">
        <v>101.65</v>
      </c>
      <c r="D1366">
        <v>2087</v>
      </c>
      <c r="E1366" t="s">
        <v>293</v>
      </c>
    </row>
    <row r="1367" spans="1:5">
      <c r="A1367">
        <v>64142</v>
      </c>
      <c r="B1367" s="68">
        <v>21.6</v>
      </c>
      <c r="D1367">
        <v>2090</v>
      </c>
      <c r="E1367" t="s">
        <v>302</v>
      </c>
    </row>
    <row r="1368" spans="1:5">
      <c r="A1368">
        <v>64151</v>
      </c>
      <c r="B1368" s="68">
        <v>162.19999999999999</v>
      </c>
      <c r="D1368">
        <v>2091</v>
      </c>
      <c r="E1368" t="s">
        <v>286</v>
      </c>
    </row>
    <row r="1369" spans="1:5">
      <c r="A1369">
        <v>64161</v>
      </c>
      <c r="B1369" s="68">
        <v>302.2</v>
      </c>
      <c r="D1369">
        <v>2092</v>
      </c>
      <c r="E1369" t="s">
        <v>293</v>
      </c>
    </row>
    <row r="1370" spans="1:5">
      <c r="A1370">
        <v>64162</v>
      </c>
      <c r="B1370" s="68">
        <v>39.049999999999997</v>
      </c>
      <c r="D1370">
        <v>2100</v>
      </c>
      <c r="E1370" t="s">
        <v>321</v>
      </c>
    </row>
    <row r="1371" spans="1:5">
      <c r="A1371">
        <v>64211</v>
      </c>
      <c r="B1371" s="68">
        <v>247.2</v>
      </c>
      <c r="D1371">
        <v>2101</v>
      </c>
      <c r="E1371" t="s">
        <v>286</v>
      </c>
    </row>
    <row r="1372" spans="1:5">
      <c r="A1372">
        <v>64212</v>
      </c>
      <c r="B1372" s="68">
        <v>35.6</v>
      </c>
      <c r="D1372">
        <v>2102</v>
      </c>
      <c r="E1372" t="s">
        <v>300</v>
      </c>
    </row>
    <row r="1373" spans="1:5">
      <c r="A1373">
        <v>64231</v>
      </c>
      <c r="B1373" s="68">
        <v>161.65</v>
      </c>
      <c r="D1373">
        <v>2103</v>
      </c>
      <c r="E1373" t="s">
        <v>293</v>
      </c>
    </row>
    <row r="1374" spans="1:5">
      <c r="A1374">
        <v>64241</v>
      </c>
      <c r="B1374" s="68">
        <v>221.8</v>
      </c>
      <c r="D1374">
        <v>2110</v>
      </c>
      <c r="E1374" t="s">
        <v>368</v>
      </c>
    </row>
    <row r="1375" spans="1:5">
      <c r="A1375">
        <v>64242</v>
      </c>
      <c r="B1375" s="68">
        <v>56.7</v>
      </c>
      <c r="D1375">
        <v>2111</v>
      </c>
      <c r="E1375" t="s">
        <v>287</v>
      </c>
    </row>
    <row r="1376" spans="1:5">
      <c r="A1376">
        <v>64251</v>
      </c>
      <c r="B1376" s="68">
        <v>1.35</v>
      </c>
      <c r="D1376">
        <v>2112</v>
      </c>
      <c r="E1376" t="s">
        <v>286</v>
      </c>
    </row>
    <row r="1377" spans="1:5">
      <c r="A1377">
        <v>64271</v>
      </c>
      <c r="B1377" s="68">
        <v>284.45</v>
      </c>
      <c r="D1377">
        <v>2113</v>
      </c>
      <c r="E1377" t="s">
        <v>300</v>
      </c>
    </row>
    <row r="1378" spans="1:5">
      <c r="A1378">
        <v>65111</v>
      </c>
      <c r="B1378" s="68">
        <v>190.65</v>
      </c>
      <c r="D1378">
        <v>2114</v>
      </c>
      <c r="E1378" t="s">
        <v>293</v>
      </c>
    </row>
    <row r="1379" spans="1:5">
      <c r="A1379">
        <v>65121</v>
      </c>
      <c r="B1379" s="68">
        <v>313.35000000000002</v>
      </c>
      <c r="D1379">
        <v>2116</v>
      </c>
      <c r="E1379" t="s">
        <v>328</v>
      </c>
    </row>
    <row r="1380" spans="1:5">
      <c r="A1380">
        <v>65131</v>
      </c>
      <c r="B1380" s="68">
        <v>286.64999999999998</v>
      </c>
      <c r="D1380">
        <v>2120</v>
      </c>
      <c r="E1380" t="s">
        <v>266</v>
      </c>
    </row>
    <row r="1381" spans="1:5">
      <c r="A1381">
        <v>65132</v>
      </c>
      <c r="B1381" s="68">
        <v>29.95</v>
      </c>
      <c r="D1381">
        <v>2121</v>
      </c>
      <c r="E1381" t="s">
        <v>306</v>
      </c>
    </row>
    <row r="1382" spans="1:5">
      <c r="A1382">
        <v>65133</v>
      </c>
      <c r="B1382" s="68">
        <v>6.15</v>
      </c>
      <c r="D1382">
        <v>2122</v>
      </c>
      <c r="E1382" t="s">
        <v>286</v>
      </c>
    </row>
    <row r="1383" spans="1:5">
      <c r="A1383">
        <v>65141</v>
      </c>
      <c r="B1383" s="68">
        <v>282.2</v>
      </c>
      <c r="D1383">
        <v>2123</v>
      </c>
      <c r="E1383" t="s">
        <v>300</v>
      </c>
    </row>
    <row r="1384" spans="1:5">
      <c r="A1384">
        <v>65142</v>
      </c>
      <c r="B1384" s="68">
        <v>29.5</v>
      </c>
      <c r="D1384">
        <v>2124</v>
      </c>
      <c r="E1384" t="s">
        <v>293</v>
      </c>
    </row>
    <row r="1385" spans="1:5">
      <c r="A1385">
        <v>65143</v>
      </c>
      <c r="B1385" s="68">
        <v>6.05</v>
      </c>
      <c r="D1385">
        <v>2126</v>
      </c>
      <c r="E1385" t="s">
        <v>328</v>
      </c>
    </row>
    <row r="1386" spans="1:5">
      <c r="A1386">
        <v>65151</v>
      </c>
      <c r="B1386" s="68">
        <v>162.19999999999999</v>
      </c>
      <c r="D1386">
        <v>2131</v>
      </c>
      <c r="E1386" t="s">
        <v>287</v>
      </c>
    </row>
    <row r="1387" spans="1:5">
      <c r="A1387">
        <v>65161</v>
      </c>
      <c r="B1387" s="68">
        <v>517</v>
      </c>
      <c r="D1387">
        <v>2132</v>
      </c>
      <c r="E1387" t="s">
        <v>286</v>
      </c>
    </row>
    <row r="1388" spans="1:5">
      <c r="A1388">
        <v>65211</v>
      </c>
      <c r="B1388" s="68">
        <v>100</v>
      </c>
      <c r="D1388">
        <v>2133</v>
      </c>
      <c r="E1388" t="s">
        <v>300</v>
      </c>
    </row>
    <row r="1389" spans="1:5">
      <c r="A1389">
        <v>65212</v>
      </c>
      <c r="B1389" s="68">
        <v>21.25</v>
      </c>
      <c r="D1389">
        <v>2134</v>
      </c>
      <c r="E1389" t="s">
        <v>293</v>
      </c>
    </row>
    <row r="1390" spans="1:5">
      <c r="A1390">
        <v>65213</v>
      </c>
      <c r="B1390" s="68">
        <v>4.5999999999999996</v>
      </c>
      <c r="D1390">
        <v>2136</v>
      </c>
      <c r="E1390" t="s">
        <v>328</v>
      </c>
    </row>
    <row r="1391" spans="1:5">
      <c r="A1391">
        <v>65214</v>
      </c>
      <c r="B1391" s="68">
        <v>3.1</v>
      </c>
      <c r="D1391">
        <v>2141</v>
      </c>
      <c r="E1391" t="s">
        <v>299</v>
      </c>
    </row>
    <row r="1392" spans="1:5">
      <c r="A1392">
        <v>65221</v>
      </c>
      <c r="B1392" s="68">
        <v>100</v>
      </c>
      <c r="D1392">
        <v>2142</v>
      </c>
      <c r="E1392" t="s">
        <v>286</v>
      </c>
    </row>
    <row r="1393" spans="1:5">
      <c r="A1393">
        <v>65222</v>
      </c>
      <c r="B1393" s="68">
        <v>21.25</v>
      </c>
      <c r="D1393">
        <v>2143</v>
      </c>
      <c r="E1393" t="s">
        <v>300</v>
      </c>
    </row>
    <row r="1394" spans="1:5">
      <c r="A1394">
        <v>65223</v>
      </c>
      <c r="B1394" s="68">
        <v>4.5999999999999996</v>
      </c>
      <c r="D1394">
        <v>2144</v>
      </c>
      <c r="E1394" t="s">
        <v>293</v>
      </c>
    </row>
    <row r="1395" spans="1:5">
      <c r="A1395">
        <v>65224</v>
      </c>
      <c r="B1395" s="68">
        <v>3.1</v>
      </c>
      <c r="D1395">
        <v>2146</v>
      </c>
      <c r="E1395" t="s">
        <v>328</v>
      </c>
    </row>
    <row r="1396" spans="1:5">
      <c r="A1396">
        <v>65231</v>
      </c>
      <c r="B1396" s="68">
        <v>100</v>
      </c>
      <c r="D1396">
        <v>2151</v>
      </c>
      <c r="E1396" t="s">
        <v>299</v>
      </c>
    </row>
    <row r="1397" spans="1:5">
      <c r="A1397">
        <v>65232</v>
      </c>
      <c r="B1397" s="68">
        <v>21.25</v>
      </c>
      <c r="D1397">
        <v>2152</v>
      </c>
      <c r="E1397" t="s">
        <v>286</v>
      </c>
    </row>
    <row r="1398" spans="1:5">
      <c r="A1398">
        <v>65233</v>
      </c>
      <c r="B1398" s="68">
        <v>4.5999999999999996</v>
      </c>
      <c r="D1398">
        <v>2153</v>
      </c>
      <c r="E1398" t="s">
        <v>300</v>
      </c>
    </row>
    <row r="1399" spans="1:5">
      <c r="A1399">
        <v>65234</v>
      </c>
      <c r="B1399" s="68">
        <v>3.1</v>
      </c>
      <c r="D1399">
        <v>2154</v>
      </c>
      <c r="E1399" t="s">
        <v>293</v>
      </c>
    </row>
    <row r="1400" spans="1:5">
      <c r="A1400">
        <v>65241</v>
      </c>
      <c r="B1400" s="68">
        <v>105.55</v>
      </c>
      <c r="D1400">
        <v>2156</v>
      </c>
      <c r="E1400" t="s">
        <v>328</v>
      </c>
    </row>
    <row r="1401" spans="1:5">
      <c r="A1401">
        <v>65311</v>
      </c>
      <c r="B1401" s="68">
        <v>111.65</v>
      </c>
      <c r="D1401">
        <v>2161</v>
      </c>
      <c r="E1401" t="s">
        <v>298</v>
      </c>
    </row>
    <row r="1402" spans="1:5">
      <c r="A1402">
        <v>65321</v>
      </c>
      <c r="B1402" s="68">
        <v>115</v>
      </c>
      <c r="D1402">
        <v>2162</v>
      </c>
      <c r="E1402" t="s">
        <v>286</v>
      </c>
    </row>
    <row r="1403" spans="1:5">
      <c r="A1403">
        <v>65331</v>
      </c>
      <c r="B1403" s="68">
        <v>111.65</v>
      </c>
      <c r="D1403">
        <v>2163</v>
      </c>
      <c r="E1403" t="s">
        <v>293</v>
      </c>
    </row>
    <row r="1404" spans="1:5">
      <c r="A1404">
        <v>65341</v>
      </c>
      <c r="B1404" s="68">
        <v>111.65</v>
      </c>
      <c r="D1404">
        <v>2164</v>
      </c>
      <c r="E1404" t="s">
        <v>290</v>
      </c>
    </row>
    <row r="1405" spans="1:5">
      <c r="A1405">
        <v>65351</v>
      </c>
      <c r="B1405" s="68">
        <v>115</v>
      </c>
      <c r="D1405">
        <v>2166</v>
      </c>
      <c r="E1405" t="s">
        <v>328</v>
      </c>
    </row>
    <row r="1406" spans="1:5">
      <c r="A1406">
        <v>65361</v>
      </c>
      <c r="B1406" s="68">
        <v>111.65</v>
      </c>
      <c r="D1406">
        <v>2200</v>
      </c>
      <c r="E1406" t="s">
        <v>287</v>
      </c>
    </row>
    <row r="1407" spans="1:5">
      <c r="A1407">
        <v>65371</v>
      </c>
      <c r="B1407" s="68">
        <v>115</v>
      </c>
      <c r="D1407">
        <v>2201</v>
      </c>
      <c r="E1407" t="s">
        <v>286</v>
      </c>
    </row>
    <row r="1408" spans="1:5">
      <c r="A1408">
        <v>65381</v>
      </c>
      <c r="B1408" s="68">
        <v>112.8</v>
      </c>
      <c r="D1408">
        <v>2202</v>
      </c>
      <c r="E1408" t="s">
        <v>292</v>
      </c>
    </row>
    <row r="1409" spans="1:5">
      <c r="A1409">
        <v>65411</v>
      </c>
      <c r="B1409" s="68">
        <v>115</v>
      </c>
      <c r="D1409">
        <v>2203</v>
      </c>
      <c r="E1409" t="s">
        <v>293</v>
      </c>
    </row>
    <row r="1410" spans="1:5">
      <c r="A1410">
        <v>65421</v>
      </c>
      <c r="B1410" s="68">
        <v>123.9</v>
      </c>
      <c r="D1410">
        <v>2205</v>
      </c>
      <c r="E1410" t="s">
        <v>287</v>
      </c>
    </row>
    <row r="1411" spans="1:5">
      <c r="A1411">
        <v>65431</v>
      </c>
      <c r="B1411" s="68">
        <v>157.19999999999999</v>
      </c>
      <c r="D1411">
        <v>2206</v>
      </c>
      <c r="E1411" t="s">
        <v>286</v>
      </c>
    </row>
    <row r="1412" spans="1:5">
      <c r="A1412">
        <v>65441</v>
      </c>
      <c r="B1412" s="68">
        <v>157.19999999999999</v>
      </c>
      <c r="D1412">
        <v>2207</v>
      </c>
      <c r="E1412" t="s">
        <v>292</v>
      </c>
    </row>
    <row r="1413" spans="1:5">
      <c r="A1413">
        <v>65511</v>
      </c>
      <c r="B1413" s="68">
        <v>293.35000000000002</v>
      </c>
      <c r="D1413">
        <v>2208</v>
      </c>
      <c r="E1413" t="s">
        <v>293</v>
      </c>
    </row>
    <row r="1414" spans="1:5">
      <c r="A1414">
        <v>65521</v>
      </c>
      <c r="B1414" s="68">
        <v>310</v>
      </c>
      <c r="D1414">
        <v>2210</v>
      </c>
      <c r="E1414" t="s">
        <v>287</v>
      </c>
    </row>
    <row r="1415" spans="1:5">
      <c r="A1415">
        <v>65551</v>
      </c>
      <c r="B1415" s="68">
        <v>293.35000000000002</v>
      </c>
      <c r="D1415">
        <v>2211</v>
      </c>
      <c r="E1415" t="s">
        <v>306</v>
      </c>
    </row>
    <row r="1416" spans="1:5">
      <c r="A1416">
        <v>65561</v>
      </c>
      <c r="B1416" s="68">
        <v>266.64999999999998</v>
      </c>
      <c r="D1416">
        <v>2212</v>
      </c>
      <c r="E1416" t="s">
        <v>286</v>
      </c>
    </row>
    <row r="1417" spans="1:5">
      <c r="A1417">
        <v>65571</v>
      </c>
      <c r="B1417" s="68">
        <v>266.64999999999998</v>
      </c>
      <c r="D1417">
        <v>2213</v>
      </c>
      <c r="E1417" t="s">
        <v>300</v>
      </c>
    </row>
    <row r="1418" spans="1:5">
      <c r="A1418">
        <v>66111</v>
      </c>
      <c r="B1418" s="68">
        <v>148.9</v>
      </c>
      <c r="D1418">
        <v>2214</v>
      </c>
      <c r="E1418" t="s">
        <v>293</v>
      </c>
    </row>
    <row r="1419" spans="1:5">
      <c r="A1419">
        <v>66112</v>
      </c>
      <c r="B1419" s="68">
        <v>31.05</v>
      </c>
      <c r="D1419">
        <v>2215</v>
      </c>
      <c r="E1419" t="s">
        <v>287</v>
      </c>
    </row>
    <row r="1420" spans="1:5">
      <c r="A1420">
        <v>66113</v>
      </c>
      <c r="B1420" s="68">
        <v>6.3</v>
      </c>
      <c r="D1420">
        <v>2216</v>
      </c>
      <c r="E1420" t="s">
        <v>328</v>
      </c>
    </row>
    <row r="1421" spans="1:5">
      <c r="A1421">
        <v>66114</v>
      </c>
      <c r="B1421" s="68">
        <v>4.0999999999999996</v>
      </c>
      <c r="D1421">
        <v>2217</v>
      </c>
      <c r="E1421" t="s">
        <v>292</v>
      </c>
    </row>
    <row r="1422" spans="1:5">
      <c r="A1422">
        <v>66121</v>
      </c>
      <c r="B1422" s="68">
        <v>153.9</v>
      </c>
      <c r="D1422">
        <v>2218</v>
      </c>
      <c r="E1422" t="s">
        <v>293</v>
      </c>
    </row>
    <row r="1423" spans="1:5">
      <c r="A1423">
        <v>66122</v>
      </c>
      <c r="B1423" s="68">
        <v>32.049999999999997</v>
      </c>
      <c r="D1423">
        <v>2221</v>
      </c>
      <c r="E1423" t="s">
        <v>299</v>
      </c>
    </row>
    <row r="1424" spans="1:5">
      <c r="A1424">
        <v>66123</v>
      </c>
      <c r="B1424" s="68">
        <v>6.5</v>
      </c>
      <c r="D1424">
        <v>2222</v>
      </c>
      <c r="E1424" t="s">
        <v>286</v>
      </c>
    </row>
    <row r="1425" spans="1:5">
      <c r="A1425">
        <v>66124</v>
      </c>
      <c r="B1425" s="68">
        <v>4.2</v>
      </c>
      <c r="D1425">
        <v>2223</v>
      </c>
      <c r="E1425" t="s">
        <v>300</v>
      </c>
    </row>
    <row r="1426" spans="1:5">
      <c r="A1426">
        <v>66141</v>
      </c>
      <c r="B1426" s="68">
        <v>105.8</v>
      </c>
      <c r="D1426">
        <v>2224</v>
      </c>
      <c r="E1426" t="s">
        <v>293</v>
      </c>
    </row>
    <row r="1427" spans="1:5">
      <c r="A1427">
        <v>66142</v>
      </c>
      <c r="B1427" s="68">
        <v>27.7</v>
      </c>
      <c r="D1427">
        <v>2226</v>
      </c>
      <c r="E1427" t="s">
        <v>328</v>
      </c>
    </row>
    <row r="1428" spans="1:5">
      <c r="A1428">
        <v>66143</v>
      </c>
      <c r="B1428" s="68">
        <v>5.75</v>
      </c>
      <c r="D1428">
        <v>2230</v>
      </c>
      <c r="E1428" t="s">
        <v>286</v>
      </c>
    </row>
    <row r="1429" spans="1:5">
      <c r="A1429">
        <v>66144</v>
      </c>
      <c r="B1429" s="68">
        <v>3.65</v>
      </c>
      <c r="D1429">
        <v>2231</v>
      </c>
      <c r="E1429" t="s">
        <v>287</v>
      </c>
    </row>
    <row r="1430" spans="1:5">
      <c r="A1430">
        <v>66151</v>
      </c>
      <c r="B1430" s="68">
        <v>0</v>
      </c>
      <c r="D1430">
        <v>2232</v>
      </c>
      <c r="E1430" t="s">
        <v>286</v>
      </c>
    </row>
    <row r="1431" spans="1:5">
      <c r="A1431">
        <v>67111</v>
      </c>
      <c r="B1431" s="68">
        <v>172</v>
      </c>
      <c r="D1431">
        <v>2233</v>
      </c>
      <c r="E1431" t="s">
        <v>300</v>
      </c>
    </row>
    <row r="1432" spans="1:5">
      <c r="A1432">
        <v>67112</v>
      </c>
      <c r="B1432" s="68">
        <v>48.85</v>
      </c>
      <c r="D1432">
        <v>2234</v>
      </c>
      <c r="E1432" t="s">
        <v>293</v>
      </c>
    </row>
    <row r="1433" spans="1:5">
      <c r="A1433">
        <v>67113</v>
      </c>
      <c r="B1433" s="68">
        <v>9.35</v>
      </c>
      <c r="D1433">
        <v>2236</v>
      </c>
      <c r="E1433" t="s">
        <v>328</v>
      </c>
    </row>
    <row r="1434" spans="1:5">
      <c r="A1434">
        <v>67114</v>
      </c>
      <c r="B1434" s="68">
        <v>5.75</v>
      </c>
      <c r="D1434">
        <v>2241</v>
      </c>
      <c r="E1434" t="s">
        <v>306</v>
      </c>
    </row>
    <row r="1435" spans="1:5">
      <c r="A1435">
        <v>68131</v>
      </c>
      <c r="B1435" s="68">
        <v>0</v>
      </c>
      <c r="D1435">
        <v>2242</v>
      </c>
      <c r="E1435" t="s">
        <v>286</v>
      </c>
    </row>
    <row r="1436" spans="1:5">
      <c r="A1436">
        <v>68141</v>
      </c>
      <c r="B1436" s="68">
        <v>0</v>
      </c>
      <c r="D1436">
        <v>2243</v>
      </c>
      <c r="E1436" t="s">
        <v>300</v>
      </c>
    </row>
    <row r="1437" spans="1:5">
      <c r="A1437">
        <v>69</v>
      </c>
      <c r="B1437" s="68">
        <v>7.5</v>
      </c>
      <c r="D1437">
        <v>2244</v>
      </c>
      <c r="E1437" t="s">
        <v>293</v>
      </c>
    </row>
    <row r="1438" spans="1:5">
      <c r="A1438">
        <v>71111</v>
      </c>
      <c r="B1438" s="68">
        <v>11.15</v>
      </c>
      <c r="D1438">
        <v>2246</v>
      </c>
      <c r="E1438" t="s">
        <v>328</v>
      </c>
    </row>
    <row r="1439" spans="1:5">
      <c r="A1439">
        <v>71120</v>
      </c>
      <c r="B1439" s="68">
        <v>7.75</v>
      </c>
      <c r="D1439">
        <v>2251</v>
      </c>
      <c r="E1439" t="s">
        <v>306</v>
      </c>
    </row>
    <row r="1440" spans="1:5">
      <c r="A1440">
        <v>71121</v>
      </c>
      <c r="B1440" s="68">
        <v>8.0500000000000007</v>
      </c>
      <c r="D1440">
        <v>2252</v>
      </c>
      <c r="E1440" t="s">
        <v>286</v>
      </c>
    </row>
    <row r="1441" spans="1:5">
      <c r="A1441">
        <v>71123</v>
      </c>
      <c r="B1441" s="68">
        <v>4.3499999999999996</v>
      </c>
      <c r="D1441">
        <v>2253</v>
      </c>
      <c r="E1441" t="s">
        <v>300</v>
      </c>
    </row>
    <row r="1442" spans="1:5">
      <c r="A1442">
        <v>71124</v>
      </c>
      <c r="B1442" s="68">
        <v>5.45</v>
      </c>
      <c r="D1442">
        <v>2254</v>
      </c>
      <c r="E1442" t="s">
        <v>293</v>
      </c>
    </row>
    <row r="1443" spans="1:5">
      <c r="A1443">
        <v>71125</v>
      </c>
      <c r="B1443" s="68">
        <v>8.5</v>
      </c>
      <c r="D1443">
        <v>2256</v>
      </c>
      <c r="E1443" t="s">
        <v>328</v>
      </c>
    </row>
    <row r="1444" spans="1:5">
      <c r="A1444">
        <v>71126</v>
      </c>
      <c r="B1444" s="68">
        <v>8.5</v>
      </c>
      <c r="D1444">
        <v>2261</v>
      </c>
      <c r="E1444" t="s">
        <v>287</v>
      </c>
    </row>
    <row r="1445" spans="1:5">
      <c r="A1445">
        <v>71127</v>
      </c>
      <c r="B1445" s="68">
        <v>8.8000000000000007</v>
      </c>
      <c r="D1445">
        <v>2262</v>
      </c>
      <c r="E1445" t="s">
        <v>286</v>
      </c>
    </row>
    <row r="1446" spans="1:5">
      <c r="A1446">
        <v>71128</v>
      </c>
      <c r="B1446" s="68">
        <v>8.4</v>
      </c>
      <c r="D1446">
        <v>2263</v>
      </c>
      <c r="E1446" t="s">
        <v>300</v>
      </c>
    </row>
    <row r="1447" spans="1:5">
      <c r="A1447">
        <v>71131</v>
      </c>
      <c r="B1447" s="68">
        <v>13.15</v>
      </c>
      <c r="D1447">
        <v>2264</v>
      </c>
      <c r="E1447" t="s">
        <v>293</v>
      </c>
    </row>
    <row r="1448" spans="1:5">
      <c r="A1448">
        <v>71132</v>
      </c>
      <c r="B1448" s="68">
        <v>13.15</v>
      </c>
      <c r="D1448">
        <v>2266</v>
      </c>
      <c r="E1448" t="s">
        <v>328</v>
      </c>
    </row>
    <row r="1449" spans="1:5">
      <c r="A1449">
        <v>71133</v>
      </c>
      <c r="B1449" s="68">
        <v>7.95</v>
      </c>
      <c r="D1449">
        <v>2271</v>
      </c>
      <c r="E1449" t="s">
        <v>302</v>
      </c>
    </row>
    <row r="1450" spans="1:5">
      <c r="A1450">
        <v>71142</v>
      </c>
      <c r="B1450" s="68">
        <v>7.95</v>
      </c>
      <c r="D1450">
        <v>2272</v>
      </c>
      <c r="E1450" t="s">
        <v>286</v>
      </c>
    </row>
    <row r="1451" spans="1:5">
      <c r="A1451">
        <v>71143</v>
      </c>
      <c r="B1451" s="68">
        <v>8</v>
      </c>
      <c r="D1451">
        <v>2273</v>
      </c>
      <c r="E1451" t="s">
        <v>292</v>
      </c>
    </row>
    <row r="1452" spans="1:5">
      <c r="A1452">
        <v>71151</v>
      </c>
      <c r="B1452" s="68">
        <v>4.75</v>
      </c>
      <c r="D1452">
        <v>2274</v>
      </c>
      <c r="E1452" t="s">
        <v>293</v>
      </c>
    </row>
    <row r="1453" spans="1:5">
      <c r="A1453">
        <v>71152</v>
      </c>
      <c r="B1453" s="68">
        <v>5.85</v>
      </c>
      <c r="D1453">
        <v>2281</v>
      </c>
      <c r="E1453" t="s">
        <v>299</v>
      </c>
    </row>
    <row r="1454" spans="1:5">
      <c r="A1454">
        <v>71161</v>
      </c>
      <c r="B1454" s="68">
        <v>3.55</v>
      </c>
      <c r="D1454">
        <v>2282</v>
      </c>
      <c r="E1454" t="s">
        <v>286</v>
      </c>
    </row>
    <row r="1455" spans="1:5">
      <c r="A1455">
        <v>71163</v>
      </c>
      <c r="B1455" s="68">
        <v>6.2</v>
      </c>
      <c r="D1455">
        <v>2283</v>
      </c>
      <c r="E1455" t="s">
        <v>300</v>
      </c>
    </row>
    <row r="1456" spans="1:5">
      <c r="A1456">
        <v>71166</v>
      </c>
      <c r="B1456" s="68">
        <v>5.45</v>
      </c>
      <c r="D1456">
        <v>2286</v>
      </c>
      <c r="E1456" t="s">
        <v>328</v>
      </c>
    </row>
    <row r="1457" spans="1:5">
      <c r="A1457">
        <v>71167</v>
      </c>
      <c r="B1457" s="68">
        <v>5.65</v>
      </c>
      <c r="D1457">
        <v>2287</v>
      </c>
      <c r="E1457" t="s">
        <v>369</v>
      </c>
    </row>
    <row r="1458" spans="1:5">
      <c r="A1458">
        <v>71172</v>
      </c>
      <c r="B1458" s="68">
        <v>8.1999999999999993</v>
      </c>
      <c r="D1458">
        <v>2299</v>
      </c>
      <c r="E1458" t="s">
        <v>369</v>
      </c>
    </row>
    <row r="1459" spans="1:5">
      <c r="A1459">
        <v>71174</v>
      </c>
      <c r="B1459" s="68">
        <v>5.35</v>
      </c>
      <c r="D1459">
        <v>2300</v>
      </c>
      <c r="E1459" t="s">
        <v>288</v>
      </c>
    </row>
    <row r="1460" spans="1:5">
      <c r="A1460">
        <v>71175</v>
      </c>
      <c r="B1460" s="68">
        <v>6.75</v>
      </c>
      <c r="D1460">
        <v>2302</v>
      </c>
      <c r="E1460" t="s">
        <v>288</v>
      </c>
    </row>
    <row r="1461" spans="1:5">
      <c r="A1461">
        <v>71176</v>
      </c>
      <c r="B1461" s="68">
        <v>7.1</v>
      </c>
      <c r="D1461">
        <v>2303</v>
      </c>
      <c r="E1461" t="s">
        <v>369</v>
      </c>
    </row>
    <row r="1462" spans="1:5">
      <c r="A1462">
        <v>71178</v>
      </c>
      <c r="B1462" s="68">
        <v>2.7</v>
      </c>
      <c r="D1462">
        <v>2304</v>
      </c>
      <c r="E1462" t="s">
        <v>288</v>
      </c>
    </row>
    <row r="1463" spans="1:5">
      <c r="A1463">
        <v>71211</v>
      </c>
      <c r="B1463" s="68">
        <v>5.9</v>
      </c>
      <c r="D1463">
        <v>2305</v>
      </c>
      <c r="E1463" t="s">
        <v>288</v>
      </c>
    </row>
    <row r="1464" spans="1:5">
      <c r="A1464">
        <v>71212</v>
      </c>
      <c r="B1464" s="68">
        <v>5.9</v>
      </c>
      <c r="D1464">
        <v>2309</v>
      </c>
      <c r="E1464" t="s">
        <v>370</v>
      </c>
    </row>
    <row r="1465" spans="1:5">
      <c r="A1465">
        <v>71221</v>
      </c>
      <c r="B1465" s="68">
        <v>4.9000000000000004</v>
      </c>
      <c r="D1465">
        <v>2310</v>
      </c>
      <c r="E1465" t="s">
        <v>290</v>
      </c>
    </row>
    <row r="1466" spans="1:5">
      <c r="A1466">
        <v>71223</v>
      </c>
      <c r="B1466" s="68">
        <v>5.0999999999999996</v>
      </c>
      <c r="D1466">
        <v>2311</v>
      </c>
      <c r="E1466" t="s">
        <v>306</v>
      </c>
    </row>
    <row r="1467" spans="1:5">
      <c r="A1467">
        <v>71224</v>
      </c>
      <c r="B1467" s="68">
        <v>5.5</v>
      </c>
      <c r="D1467">
        <v>2312</v>
      </c>
      <c r="E1467" t="s">
        <v>286</v>
      </c>
    </row>
    <row r="1468" spans="1:5">
      <c r="A1468">
        <v>71225</v>
      </c>
      <c r="B1468" s="68">
        <v>4.7</v>
      </c>
      <c r="D1468">
        <v>2313</v>
      </c>
      <c r="E1468" t="s">
        <v>300</v>
      </c>
    </row>
    <row r="1469" spans="1:5">
      <c r="A1469">
        <v>71226</v>
      </c>
      <c r="B1469" s="68">
        <v>6</v>
      </c>
      <c r="D1469">
        <v>2314</v>
      </c>
      <c r="E1469" t="s">
        <v>293</v>
      </c>
    </row>
    <row r="1470" spans="1:5">
      <c r="A1470">
        <v>71231</v>
      </c>
      <c r="B1470" s="68">
        <v>5.3</v>
      </c>
      <c r="D1470">
        <v>2315</v>
      </c>
      <c r="E1470" t="s">
        <v>369</v>
      </c>
    </row>
    <row r="1471" spans="1:5">
      <c r="A1471">
        <v>71233</v>
      </c>
      <c r="B1471" s="68">
        <v>6.45</v>
      </c>
      <c r="D1471">
        <v>2316</v>
      </c>
      <c r="E1471" t="s">
        <v>328</v>
      </c>
    </row>
    <row r="1472" spans="1:5">
      <c r="A1472">
        <v>71251</v>
      </c>
      <c r="B1472" s="68">
        <v>5.75</v>
      </c>
      <c r="D1472">
        <v>2317</v>
      </c>
      <c r="E1472" t="s">
        <v>369</v>
      </c>
    </row>
    <row r="1473" spans="1:5">
      <c r="A1473">
        <v>71252</v>
      </c>
      <c r="B1473" s="68">
        <v>11.8</v>
      </c>
      <c r="D1473">
        <v>2319</v>
      </c>
      <c r="E1473" t="s">
        <v>369</v>
      </c>
    </row>
    <row r="1474" spans="1:5">
      <c r="A1474">
        <v>71254</v>
      </c>
      <c r="B1474" s="68">
        <v>7.25</v>
      </c>
      <c r="D1474">
        <v>2320</v>
      </c>
      <c r="E1474" t="s">
        <v>370</v>
      </c>
    </row>
    <row r="1475" spans="1:5">
      <c r="A1475">
        <v>71256</v>
      </c>
      <c r="B1475" s="68">
        <v>7.3</v>
      </c>
      <c r="D1475">
        <v>2321</v>
      </c>
      <c r="E1475" t="s">
        <v>287</v>
      </c>
    </row>
    <row r="1476" spans="1:5">
      <c r="A1476">
        <v>71257</v>
      </c>
      <c r="B1476" s="68">
        <v>7.75</v>
      </c>
      <c r="D1476">
        <v>2322</v>
      </c>
      <c r="E1476" t="s">
        <v>286</v>
      </c>
    </row>
    <row r="1477" spans="1:5">
      <c r="A1477">
        <v>71258</v>
      </c>
      <c r="B1477" s="68">
        <v>9.35</v>
      </c>
      <c r="D1477">
        <v>2323</v>
      </c>
      <c r="E1477" t="s">
        <v>300</v>
      </c>
    </row>
    <row r="1478" spans="1:5">
      <c r="A1478">
        <v>71261</v>
      </c>
      <c r="B1478" s="68">
        <v>5</v>
      </c>
      <c r="D1478">
        <v>2324</v>
      </c>
      <c r="E1478" t="s">
        <v>293</v>
      </c>
    </row>
    <row r="1479" spans="1:5">
      <c r="A1479">
        <v>71311</v>
      </c>
      <c r="B1479" s="68">
        <v>6.05</v>
      </c>
      <c r="D1479">
        <v>2325</v>
      </c>
      <c r="E1479" t="s">
        <v>369</v>
      </c>
    </row>
    <row r="1480" spans="1:5">
      <c r="A1480">
        <v>71321</v>
      </c>
      <c r="B1480" s="68">
        <v>4.8</v>
      </c>
      <c r="D1480">
        <v>2326</v>
      </c>
      <c r="E1480" t="s">
        <v>328</v>
      </c>
    </row>
    <row r="1481" spans="1:5">
      <c r="A1481">
        <v>71331</v>
      </c>
      <c r="B1481" s="68">
        <v>3.15</v>
      </c>
      <c r="D1481">
        <v>2328</v>
      </c>
      <c r="E1481" t="s">
        <v>369</v>
      </c>
    </row>
    <row r="1482" spans="1:5">
      <c r="A1482">
        <v>71333</v>
      </c>
      <c r="B1482" s="68">
        <v>6.8</v>
      </c>
      <c r="D1482">
        <v>2329</v>
      </c>
      <c r="E1482" t="s">
        <v>369</v>
      </c>
    </row>
    <row r="1483" spans="1:5">
      <c r="A1483">
        <v>71342</v>
      </c>
      <c r="B1483" s="68">
        <v>3.35</v>
      </c>
      <c r="D1483">
        <v>2331</v>
      </c>
      <c r="E1483" t="s">
        <v>306</v>
      </c>
    </row>
    <row r="1484" spans="1:5">
      <c r="A1484">
        <v>71412</v>
      </c>
      <c r="B1484" s="68">
        <v>13.9</v>
      </c>
      <c r="D1484">
        <v>2332</v>
      </c>
      <c r="E1484" t="s">
        <v>286</v>
      </c>
    </row>
    <row r="1485" spans="1:5">
      <c r="A1485">
        <v>71413</v>
      </c>
      <c r="B1485" s="68">
        <v>4.3</v>
      </c>
      <c r="D1485">
        <v>2333</v>
      </c>
      <c r="E1485" t="s">
        <v>300</v>
      </c>
    </row>
    <row r="1486" spans="1:5">
      <c r="A1486">
        <v>71431</v>
      </c>
      <c r="B1486" s="68">
        <v>4.0999999999999996</v>
      </c>
      <c r="D1486">
        <v>2334</v>
      </c>
      <c r="E1486" t="s">
        <v>293</v>
      </c>
    </row>
    <row r="1487" spans="1:5">
      <c r="A1487">
        <v>71432</v>
      </c>
      <c r="B1487" s="68">
        <v>4.75</v>
      </c>
      <c r="D1487">
        <v>2336</v>
      </c>
      <c r="E1487" t="s">
        <v>328</v>
      </c>
    </row>
    <row r="1488" spans="1:5">
      <c r="A1488">
        <v>71441</v>
      </c>
      <c r="B1488" s="68">
        <v>4.8</v>
      </c>
      <c r="D1488">
        <v>2400</v>
      </c>
      <c r="E1488" t="s">
        <v>266</v>
      </c>
    </row>
    <row r="1489" spans="1:5">
      <c r="A1489">
        <v>71452</v>
      </c>
      <c r="B1489" s="68">
        <v>5.45</v>
      </c>
      <c r="D1489">
        <v>2402</v>
      </c>
      <c r="E1489" t="s">
        <v>266</v>
      </c>
    </row>
    <row r="1490" spans="1:5">
      <c r="A1490">
        <v>71461</v>
      </c>
      <c r="B1490" s="68">
        <v>7.25</v>
      </c>
      <c r="D1490">
        <v>2404</v>
      </c>
      <c r="E1490" t="s">
        <v>266</v>
      </c>
    </row>
    <row r="1491" spans="1:5">
      <c r="A1491">
        <v>71472</v>
      </c>
      <c r="B1491" s="68">
        <v>5.65</v>
      </c>
      <c r="D1491">
        <v>2406</v>
      </c>
      <c r="E1491" t="s">
        <v>266</v>
      </c>
    </row>
    <row r="1492" spans="1:5">
      <c r="A1492">
        <v>71473</v>
      </c>
      <c r="B1492" s="68">
        <v>3.6</v>
      </c>
      <c r="D1492">
        <v>2411</v>
      </c>
      <c r="E1492" t="s">
        <v>306</v>
      </c>
    </row>
    <row r="1493" spans="1:5">
      <c r="A1493">
        <v>71474</v>
      </c>
      <c r="B1493" s="68">
        <v>5.85</v>
      </c>
      <c r="D1493">
        <v>2412</v>
      </c>
      <c r="E1493" t="s">
        <v>286</v>
      </c>
    </row>
    <row r="1494" spans="1:5">
      <c r="A1494">
        <v>71521</v>
      </c>
      <c r="B1494" s="68">
        <v>6.25</v>
      </c>
      <c r="D1494">
        <v>2413</v>
      </c>
      <c r="E1494" t="s">
        <v>300</v>
      </c>
    </row>
    <row r="1495" spans="1:5">
      <c r="A1495">
        <v>71522</v>
      </c>
      <c r="B1495" s="68">
        <v>5.55</v>
      </c>
      <c r="D1495">
        <v>2414</v>
      </c>
      <c r="E1495" t="s">
        <v>293</v>
      </c>
    </row>
    <row r="1496" spans="1:5">
      <c r="A1496">
        <v>71523</v>
      </c>
      <c r="B1496" s="68">
        <v>5.95</v>
      </c>
      <c r="D1496">
        <v>2416</v>
      </c>
      <c r="E1496" t="s">
        <v>328</v>
      </c>
    </row>
    <row r="1497" spans="1:5">
      <c r="A1497">
        <v>71524</v>
      </c>
      <c r="B1497" s="68">
        <v>4.45</v>
      </c>
      <c r="D1497">
        <v>2421</v>
      </c>
      <c r="E1497" t="s">
        <v>306</v>
      </c>
    </row>
    <row r="1498" spans="1:5">
      <c r="A1498">
        <v>71526</v>
      </c>
      <c r="B1498" s="68">
        <v>4.3499999999999996</v>
      </c>
      <c r="D1498">
        <v>2422</v>
      </c>
      <c r="E1498" t="s">
        <v>286</v>
      </c>
    </row>
    <row r="1499" spans="1:5">
      <c r="A1499">
        <v>71527</v>
      </c>
      <c r="B1499" s="68">
        <v>5.8</v>
      </c>
      <c r="D1499">
        <v>2423</v>
      </c>
      <c r="E1499" t="s">
        <v>300</v>
      </c>
    </row>
    <row r="1500" spans="1:5">
      <c r="A1500">
        <v>71531</v>
      </c>
      <c r="B1500" s="68">
        <v>4.6500000000000004</v>
      </c>
      <c r="D1500">
        <v>2424</v>
      </c>
      <c r="E1500" t="s">
        <v>293</v>
      </c>
    </row>
    <row r="1501" spans="1:5">
      <c r="A1501">
        <v>71532</v>
      </c>
      <c r="B1501" s="68">
        <v>5.85</v>
      </c>
      <c r="D1501">
        <v>2426</v>
      </c>
      <c r="E1501" t="s">
        <v>328</v>
      </c>
    </row>
    <row r="1502" spans="1:5">
      <c r="A1502">
        <v>71533</v>
      </c>
      <c r="B1502" s="68">
        <v>5.85</v>
      </c>
      <c r="D1502">
        <v>2500</v>
      </c>
      <c r="E1502" t="s">
        <v>339</v>
      </c>
    </row>
    <row r="1503" spans="1:5">
      <c r="A1503">
        <v>71546</v>
      </c>
      <c r="B1503" s="68">
        <v>6.45</v>
      </c>
      <c r="D1503">
        <v>2503</v>
      </c>
      <c r="E1503" t="s">
        <v>339</v>
      </c>
    </row>
    <row r="1504" spans="1:5">
      <c r="A1504">
        <v>71547</v>
      </c>
      <c r="B1504" s="68">
        <v>4.3</v>
      </c>
      <c r="D1504">
        <v>2506</v>
      </c>
      <c r="E1504" t="s">
        <v>339</v>
      </c>
    </row>
    <row r="1505" spans="1:5">
      <c r="A1505">
        <v>71548</v>
      </c>
      <c r="B1505" s="68">
        <v>6.3</v>
      </c>
      <c r="D1505">
        <v>2508</v>
      </c>
      <c r="E1505" t="s">
        <v>339</v>
      </c>
    </row>
    <row r="1506" spans="1:5">
      <c r="A1506">
        <v>71549</v>
      </c>
      <c r="B1506" s="68">
        <v>4.7</v>
      </c>
      <c r="D1506">
        <v>2509</v>
      </c>
      <c r="E1506" t="s">
        <v>339</v>
      </c>
    </row>
    <row r="1507" spans="1:5">
      <c r="A1507">
        <v>71551</v>
      </c>
      <c r="B1507" s="68">
        <v>5.25</v>
      </c>
      <c r="D1507">
        <v>2511</v>
      </c>
      <c r="E1507" t="s">
        <v>287</v>
      </c>
    </row>
    <row r="1508" spans="1:5">
      <c r="A1508">
        <v>71562</v>
      </c>
      <c r="B1508" s="68">
        <v>8.1999999999999993</v>
      </c>
      <c r="D1508">
        <v>2512</v>
      </c>
      <c r="E1508" t="s">
        <v>286</v>
      </c>
    </row>
    <row r="1509" spans="1:5">
      <c r="A1509">
        <v>71571</v>
      </c>
      <c r="B1509" s="68">
        <v>4.75</v>
      </c>
      <c r="D1509">
        <v>2513</v>
      </c>
      <c r="E1509" t="s">
        <v>292</v>
      </c>
    </row>
    <row r="1510" spans="1:5">
      <c r="A1510">
        <v>71572</v>
      </c>
      <c r="B1510" s="68">
        <v>4.45</v>
      </c>
      <c r="D1510">
        <v>2514</v>
      </c>
      <c r="E1510" t="s">
        <v>293</v>
      </c>
    </row>
    <row r="1511" spans="1:5">
      <c r="A1511">
        <v>71573</v>
      </c>
      <c r="B1511" s="68">
        <v>5.45</v>
      </c>
      <c r="D1511">
        <v>2516</v>
      </c>
      <c r="E1511" t="s">
        <v>328</v>
      </c>
    </row>
    <row r="1512" spans="1:5">
      <c r="A1512">
        <v>71574</v>
      </c>
      <c r="B1512" s="68">
        <v>3.2</v>
      </c>
      <c r="D1512">
        <v>2521</v>
      </c>
      <c r="E1512" t="s">
        <v>287</v>
      </c>
    </row>
    <row r="1513" spans="1:5">
      <c r="A1513">
        <v>71576</v>
      </c>
      <c r="B1513" s="68">
        <v>3.65</v>
      </c>
      <c r="D1513">
        <v>2522</v>
      </c>
      <c r="E1513" t="s">
        <v>286</v>
      </c>
    </row>
    <row r="1514" spans="1:5">
      <c r="A1514">
        <v>71611</v>
      </c>
      <c r="B1514" s="68">
        <v>9</v>
      </c>
      <c r="D1514">
        <v>2523</v>
      </c>
      <c r="E1514" t="s">
        <v>292</v>
      </c>
    </row>
    <row r="1515" spans="1:5">
      <c r="A1515">
        <v>71614</v>
      </c>
      <c r="B1515" s="68">
        <v>9.9</v>
      </c>
      <c r="D1515">
        <v>2524</v>
      </c>
      <c r="E1515" t="s">
        <v>293</v>
      </c>
    </row>
    <row r="1516" spans="1:5">
      <c r="A1516">
        <v>71615</v>
      </c>
      <c r="B1516" s="68">
        <v>7.3</v>
      </c>
      <c r="D1516">
        <v>2526</v>
      </c>
      <c r="E1516" t="s">
        <v>328</v>
      </c>
    </row>
    <row r="1517" spans="1:5">
      <c r="A1517">
        <v>71616</v>
      </c>
      <c r="B1517" s="68">
        <v>6.8</v>
      </c>
      <c r="D1517">
        <v>2601</v>
      </c>
      <c r="E1517" t="s">
        <v>299</v>
      </c>
    </row>
    <row r="1518" spans="1:5">
      <c r="A1518">
        <v>71621</v>
      </c>
      <c r="B1518" s="68">
        <v>5.85</v>
      </c>
      <c r="D1518">
        <v>2602</v>
      </c>
      <c r="E1518" t="s">
        <v>286</v>
      </c>
    </row>
    <row r="1519" spans="1:5">
      <c r="A1519">
        <v>71623</v>
      </c>
      <c r="B1519" s="68">
        <v>4.05</v>
      </c>
      <c r="D1519">
        <v>2603</v>
      </c>
      <c r="E1519" t="s">
        <v>300</v>
      </c>
    </row>
    <row r="1520" spans="1:5">
      <c r="A1520">
        <v>71631</v>
      </c>
      <c r="B1520" s="68">
        <v>7.25</v>
      </c>
      <c r="D1520">
        <v>2604</v>
      </c>
      <c r="E1520" t="s">
        <v>293</v>
      </c>
    </row>
    <row r="1521" spans="1:5">
      <c r="A1521">
        <v>71632</v>
      </c>
      <c r="B1521" s="68">
        <v>7.05</v>
      </c>
      <c r="D1521">
        <v>2606</v>
      </c>
      <c r="E1521" t="s">
        <v>328</v>
      </c>
    </row>
    <row r="1522" spans="1:5">
      <c r="A1522">
        <v>71641</v>
      </c>
      <c r="B1522" s="68">
        <v>7.95</v>
      </c>
      <c r="D1522">
        <v>261</v>
      </c>
      <c r="E1522" t="s">
        <v>332</v>
      </c>
    </row>
    <row r="1523" spans="1:5">
      <c r="A1523">
        <v>71642</v>
      </c>
      <c r="B1523" s="68">
        <v>7.25</v>
      </c>
      <c r="D1523">
        <v>2611</v>
      </c>
      <c r="E1523" t="s">
        <v>287</v>
      </c>
    </row>
    <row r="1524" spans="1:5">
      <c r="A1524">
        <v>71644</v>
      </c>
      <c r="B1524" s="68">
        <v>5.4</v>
      </c>
      <c r="D1524">
        <v>2612</v>
      </c>
      <c r="E1524" t="s">
        <v>286</v>
      </c>
    </row>
    <row r="1525" spans="1:5">
      <c r="A1525">
        <v>71645</v>
      </c>
      <c r="B1525" s="68">
        <v>7.6</v>
      </c>
      <c r="D1525">
        <v>2613</v>
      </c>
      <c r="E1525" t="s">
        <v>300</v>
      </c>
    </row>
    <row r="1526" spans="1:5">
      <c r="A1526">
        <v>71647</v>
      </c>
      <c r="B1526" s="68">
        <v>7.9</v>
      </c>
      <c r="D1526">
        <v>2614</v>
      </c>
      <c r="E1526" t="s">
        <v>293</v>
      </c>
    </row>
    <row r="1527" spans="1:5">
      <c r="A1527">
        <v>71715</v>
      </c>
      <c r="B1527" s="68">
        <v>7.4</v>
      </c>
      <c r="D1527">
        <v>2616</v>
      </c>
      <c r="E1527" t="s">
        <v>328</v>
      </c>
    </row>
    <row r="1528" spans="1:5">
      <c r="A1528">
        <v>71716</v>
      </c>
      <c r="B1528" s="68">
        <v>3.7</v>
      </c>
      <c r="D1528">
        <v>262</v>
      </c>
      <c r="E1528" t="s">
        <v>286</v>
      </c>
    </row>
    <row r="1529" spans="1:5">
      <c r="A1529">
        <v>71718</v>
      </c>
      <c r="B1529" s="68">
        <v>3.55</v>
      </c>
      <c r="D1529">
        <v>2621</v>
      </c>
      <c r="E1529" t="s">
        <v>299</v>
      </c>
    </row>
    <row r="1530" spans="1:5">
      <c r="A1530">
        <v>71720</v>
      </c>
      <c r="B1530" s="68">
        <v>11.9</v>
      </c>
      <c r="D1530">
        <v>2622</v>
      </c>
      <c r="E1530" t="s">
        <v>286</v>
      </c>
    </row>
    <row r="1531" spans="1:5">
      <c r="A1531">
        <v>71726</v>
      </c>
      <c r="B1531" s="68">
        <v>8.6</v>
      </c>
      <c r="D1531">
        <v>2623</v>
      </c>
      <c r="E1531" t="s">
        <v>300</v>
      </c>
    </row>
    <row r="1532" spans="1:5">
      <c r="A1532">
        <v>71727</v>
      </c>
      <c r="B1532" s="68">
        <v>9.6999999999999993</v>
      </c>
      <c r="D1532">
        <v>2624</v>
      </c>
      <c r="E1532" t="s">
        <v>293</v>
      </c>
    </row>
    <row r="1533" spans="1:5">
      <c r="A1533">
        <v>71729</v>
      </c>
      <c r="B1533" s="68">
        <v>8.35</v>
      </c>
      <c r="D1533">
        <v>2625</v>
      </c>
      <c r="E1533" t="s">
        <v>298</v>
      </c>
    </row>
    <row r="1534" spans="1:5">
      <c r="A1534">
        <v>71736</v>
      </c>
      <c r="B1534" s="68">
        <v>4.1500000000000004</v>
      </c>
      <c r="D1534">
        <v>2626</v>
      </c>
      <c r="E1534" t="s">
        <v>328</v>
      </c>
    </row>
    <row r="1535" spans="1:5">
      <c r="A1535">
        <v>71742</v>
      </c>
      <c r="B1535" s="68">
        <v>3.25</v>
      </c>
      <c r="D1535">
        <v>2628</v>
      </c>
      <c r="E1535" t="s">
        <v>295</v>
      </c>
    </row>
    <row r="1536" spans="1:5">
      <c r="A1536">
        <v>71743</v>
      </c>
      <c r="B1536" s="68">
        <v>3.55</v>
      </c>
      <c r="D1536">
        <v>263</v>
      </c>
      <c r="E1536" t="s">
        <v>292</v>
      </c>
    </row>
    <row r="1537" spans="1:5">
      <c r="A1537">
        <v>71747</v>
      </c>
      <c r="B1537" s="68">
        <v>3.9</v>
      </c>
      <c r="D1537">
        <v>2631</v>
      </c>
      <c r="E1537" t="s">
        <v>299</v>
      </c>
    </row>
    <row r="1538" spans="1:5">
      <c r="A1538">
        <v>71748</v>
      </c>
      <c r="B1538" s="68">
        <v>3.75</v>
      </c>
      <c r="D1538">
        <v>2632</v>
      </c>
      <c r="E1538" t="s">
        <v>286</v>
      </c>
    </row>
    <row r="1539" spans="1:5">
      <c r="A1539">
        <v>71749</v>
      </c>
      <c r="B1539" s="68">
        <v>3.9</v>
      </c>
      <c r="D1539">
        <v>2633</v>
      </c>
      <c r="E1539" t="s">
        <v>300</v>
      </c>
    </row>
    <row r="1540" spans="1:5">
      <c r="A1540">
        <v>71811</v>
      </c>
      <c r="B1540" s="68">
        <v>0</v>
      </c>
      <c r="D1540">
        <v>2634</v>
      </c>
      <c r="E1540" t="s">
        <v>293</v>
      </c>
    </row>
    <row r="1541" spans="1:5">
      <c r="A1541">
        <v>71816</v>
      </c>
      <c r="B1541" s="68">
        <v>9.25</v>
      </c>
      <c r="D1541">
        <v>2636</v>
      </c>
      <c r="E1541" t="s">
        <v>328</v>
      </c>
    </row>
    <row r="1542" spans="1:5">
      <c r="A1542">
        <v>71821</v>
      </c>
      <c r="B1542" s="68">
        <v>0</v>
      </c>
      <c r="D1542">
        <v>264</v>
      </c>
      <c r="E1542" t="s">
        <v>293</v>
      </c>
    </row>
    <row r="1543" spans="1:5">
      <c r="A1543">
        <v>71822</v>
      </c>
      <c r="B1543" s="68">
        <v>0</v>
      </c>
      <c r="D1543">
        <v>2640</v>
      </c>
      <c r="E1543" t="s">
        <v>298</v>
      </c>
    </row>
    <row r="1544" spans="1:5">
      <c r="A1544">
        <v>71823</v>
      </c>
      <c r="B1544" s="68">
        <v>4.05</v>
      </c>
      <c r="D1544">
        <v>2641</v>
      </c>
      <c r="E1544" t="s">
        <v>299</v>
      </c>
    </row>
    <row r="1545" spans="1:5">
      <c r="A1545">
        <v>71824</v>
      </c>
      <c r="B1545" s="68">
        <v>0</v>
      </c>
      <c r="D1545">
        <v>2642</v>
      </c>
      <c r="E1545" t="s">
        <v>286</v>
      </c>
    </row>
    <row r="1546" spans="1:5">
      <c r="A1546">
        <v>71826</v>
      </c>
      <c r="B1546" s="68">
        <v>0</v>
      </c>
      <c r="D1546">
        <v>2643</v>
      </c>
      <c r="E1546" t="s">
        <v>300</v>
      </c>
    </row>
    <row r="1547" spans="1:5">
      <c r="A1547">
        <v>71831</v>
      </c>
      <c r="B1547" s="68">
        <v>0</v>
      </c>
      <c r="D1547">
        <v>2644</v>
      </c>
      <c r="E1547" t="s">
        <v>293</v>
      </c>
    </row>
    <row r="1548" spans="1:5">
      <c r="A1548">
        <v>71841</v>
      </c>
      <c r="B1548" s="68">
        <v>0</v>
      </c>
      <c r="D1548">
        <v>2646</v>
      </c>
      <c r="E1548" t="s">
        <v>328</v>
      </c>
    </row>
    <row r="1549" spans="1:5">
      <c r="A1549">
        <v>71850</v>
      </c>
      <c r="B1549" s="68">
        <v>9.1999999999999993</v>
      </c>
      <c r="D1549">
        <v>2651</v>
      </c>
      <c r="E1549" t="s">
        <v>302</v>
      </c>
    </row>
    <row r="1550" spans="1:5">
      <c r="A1550">
        <v>71851</v>
      </c>
      <c r="B1550" s="68">
        <v>0</v>
      </c>
      <c r="D1550">
        <v>2652</v>
      </c>
      <c r="E1550" t="s">
        <v>286</v>
      </c>
    </row>
    <row r="1551" spans="1:5">
      <c r="A1551">
        <v>71852</v>
      </c>
      <c r="B1551" s="68">
        <v>0</v>
      </c>
      <c r="D1551">
        <v>2653</v>
      </c>
      <c r="E1551" t="s">
        <v>292</v>
      </c>
    </row>
    <row r="1552" spans="1:5">
      <c r="A1552">
        <v>71853</v>
      </c>
      <c r="B1552" s="68">
        <v>9.6999999999999993</v>
      </c>
      <c r="D1552">
        <v>2654</v>
      </c>
      <c r="E1552" t="s">
        <v>293</v>
      </c>
    </row>
    <row r="1553" spans="1:5">
      <c r="A1553">
        <v>71854</v>
      </c>
      <c r="B1553" s="68">
        <v>4.6500000000000004</v>
      </c>
      <c r="D1553">
        <v>2656</v>
      </c>
      <c r="E1553" t="s">
        <v>328</v>
      </c>
    </row>
    <row r="1554" spans="1:5">
      <c r="A1554">
        <v>71855</v>
      </c>
      <c r="B1554" s="68">
        <v>4.6500000000000004</v>
      </c>
      <c r="D1554">
        <v>2661</v>
      </c>
      <c r="E1554" t="s">
        <v>299</v>
      </c>
    </row>
    <row r="1555" spans="1:5">
      <c r="A1555">
        <v>71856</v>
      </c>
      <c r="B1555" s="68">
        <v>6.05</v>
      </c>
      <c r="D1555">
        <v>2662</v>
      </c>
      <c r="E1555" t="s">
        <v>286</v>
      </c>
    </row>
    <row r="1556" spans="1:5">
      <c r="A1556">
        <v>71857</v>
      </c>
      <c r="B1556" s="68">
        <v>7.7</v>
      </c>
      <c r="D1556">
        <v>2663</v>
      </c>
      <c r="E1556" t="s">
        <v>300</v>
      </c>
    </row>
    <row r="1557" spans="1:5">
      <c r="A1557">
        <v>71858</v>
      </c>
      <c r="B1557" s="68">
        <v>7.5</v>
      </c>
      <c r="D1557">
        <v>2664</v>
      </c>
      <c r="E1557" t="s">
        <v>293</v>
      </c>
    </row>
    <row r="1558" spans="1:5">
      <c r="A1558">
        <v>71859</v>
      </c>
      <c r="B1558" s="68">
        <v>6.7</v>
      </c>
      <c r="D1558">
        <v>2666</v>
      </c>
      <c r="E1558" t="s">
        <v>328</v>
      </c>
    </row>
    <row r="1559" spans="1:5">
      <c r="A1559">
        <v>71861</v>
      </c>
      <c r="B1559" s="68">
        <v>0</v>
      </c>
      <c r="D1559">
        <v>2671</v>
      </c>
      <c r="E1559" t="s">
        <v>299</v>
      </c>
    </row>
    <row r="1560" spans="1:5">
      <c r="A1560">
        <v>73111</v>
      </c>
      <c r="B1560" s="68">
        <v>34</v>
      </c>
      <c r="D1560">
        <v>2672</v>
      </c>
      <c r="E1560" t="s">
        <v>286</v>
      </c>
    </row>
    <row r="1561" spans="1:5">
      <c r="A1561">
        <v>73121</v>
      </c>
      <c r="B1561" s="68">
        <v>34</v>
      </c>
      <c r="D1561">
        <v>2673</v>
      </c>
      <c r="E1561" t="s">
        <v>300</v>
      </c>
    </row>
    <row r="1562" spans="1:5">
      <c r="A1562">
        <v>73131</v>
      </c>
      <c r="B1562" s="68">
        <v>34</v>
      </c>
      <c r="D1562">
        <v>2674</v>
      </c>
      <c r="E1562" t="s">
        <v>293</v>
      </c>
    </row>
    <row r="1563" spans="1:5">
      <c r="A1563">
        <v>73132</v>
      </c>
      <c r="B1563" s="68">
        <v>34</v>
      </c>
      <c r="D1563">
        <v>2681</v>
      </c>
      <c r="E1563" t="s">
        <v>299</v>
      </c>
    </row>
    <row r="1564" spans="1:5">
      <c r="A1564">
        <v>73133</v>
      </c>
      <c r="B1564" s="68">
        <v>34</v>
      </c>
      <c r="D1564">
        <v>2682</v>
      </c>
      <c r="E1564" t="s">
        <v>286</v>
      </c>
    </row>
    <row r="1565" spans="1:5">
      <c r="A1565">
        <v>73161</v>
      </c>
      <c r="B1565" s="68">
        <v>34</v>
      </c>
      <c r="D1565">
        <v>2683</v>
      </c>
      <c r="E1565" t="s">
        <v>300</v>
      </c>
    </row>
    <row r="1566" spans="1:5">
      <c r="A1566">
        <v>73162</v>
      </c>
      <c r="B1566" s="68">
        <v>34</v>
      </c>
      <c r="D1566">
        <v>2684</v>
      </c>
      <c r="E1566" t="s">
        <v>293</v>
      </c>
    </row>
    <row r="1567" spans="1:5">
      <c r="A1567">
        <v>73163</v>
      </c>
      <c r="B1567" s="68">
        <v>34</v>
      </c>
      <c r="D1567">
        <v>2686</v>
      </c>
      <c r="E1567" t="s">
        <v>328</v>
      </c>
    </row>
    <row r="1568" spans="1:5">
      <c r="A1568">
        <v>73181</v>
      </c>
      <c r="B1568" s="68">
        <v>34</v>
      </c>
      <c r="D1568">
        <v>2696</v>
      </c>
      <c r="E1568" t="s">
        <v>328</v>
      </c>
    </row>
    <row r="1569" spans="1:5">
      <c r="A1569">
        <v>73211</v>
      </c>
      <c r="B1569" s="68">
        <v>34</v>
      </c>
      <c r="D1569">
        <v>2706</v>
      </c>
      <c r="E1569" t="s">
        <v>266</v>
      </c>
    </row>
    <row r="1570" spans="1:5">
      <c r="A1570">
        <v>73212</v>
      </c>
      <c r="B1570" s="68">
        <v>34</v>
      </c>
      <c r="D1570">
        <v>2707</v>
      </c>
      <c r="E1570" t="s">
        <v>290</v>
      </c>
    </row>
    <row r="1571" spans="1:5">
      <c r="A1571">
        <v>73221</v>
      </c>
      <c r="B1571" s="68">
        <v>34</v>
      </c>
      <c r="D1571">
        <v>2711</v>
      </c>
      <c r="E1571" t="s">
        <v>299</v>
      </c>
    </row>
    <row r="1572" spans="1:5">
      <c r="A1572">
        <v>73231</v>
      </c>
      <c r="B1572" s="68">
        <v>34</v>
      </c>
      <c r="D1572">
        <v>2712</v>
      </c>
      <c r="E1572" t="s">
        <v>286</v>
      </c>
    </row>
    <row r="1573" spans="1:5">
      <c r="A1573">
        <v>73232</v>
      </c>
      <c r="B1573" s="68">
        <v>34</v>
      </c>
      <c r="D1573">
        <v>2713</v>
      </c>
      <c r="E1573" t="s">
        <v>300</v>
      </c>
    </row>
    <row r="1574" spans="1:5">
      <c r="A1574">
        <v>73233</v>
      </c>
      <c r="B1574" s="68">
        <v>34</v>
      </c>
      <c r="D1574">
        <v>2714</v>
      </c>
      <c r="E1574" t="s">
        <v>293</v>
      </c>
    </row>
    <row r="1575" spans="1:5">
      <c r="A1575">
        <v>73261</v>
      </c>
      <c r="B1575" s="68">
        <v>34</v>
      </c>
      <c r="D1575">
        <v>2716</v>
      </c>
      <c r="E1575" t="s">
        <v>328</v>
      </c>
    </row>
    <row r="1576" spans="1:5">
      <c r="A1576">
        <v>73263</v>
      </c>
      <c r="B1576" s="68">
        <v>34</v>
      </c>
      <c r="D1576">
        <v>2721</v>
      </c>
      <c r="E1576" t="s">
        <v>299</v>
      </c>
    </row>
    <row r="1577" spans="1:5">
      <c r="A1577">
        <v>73541</v>
      </c>
      <c r="B1577" s="68">
        <v>34</v>
      </c>
      <c r="D1577">
        <v>2722</v>
      </c>
      <c r="E1577" t="s">
        <v>286</v>
      </c>
    </row>
    <row r="1578" spans="1:5">
      <c r="A1578">
        <v>73542</v>
      </c>
      <c r="B1578" s="68">
        <v>34</v>
      </c>
      <c r="D1578">
        <v>2723</v>
      </c>
      <c r="E1578" t="s">
        <v>300</v>
      </c>
    </row>
    <row r="1579" spans="1:5">
      <c r="A1579">
        <v>73551</v>
      </c>
      <c r="B1579" s="68">
        <v>34</v>
      </c>
      <c r="D1579">
        <v>2724</v>
      </c>
      <c r="E1579" t="s">
        <v>293</v>
      </c>
    </row>
    <row r="1580" spans="1:5">
      <c r="A1580">
        <v>73611</v>
      </c>
      <c r="B1580" s="68">
        <v>34</v>
      </c>
      <c r="D1580">
        <v>2726</v>
      </c>
      <c r="E1580" t="s">
        <v>328</v>
      </c>
    </row>
    <row r="1581" spans="1:5">
      <c r="A1581">
        <v>73612</v>
      </c>
      <c r="B1581" s="68">
        <v>34</v>
      </c>
      <c r="D1581">
        <v>2731</v>
      </c>
      <c r="E1581" t="s">
        <v>299</v>
      </c>
    </row>
    <row r="1582" spans="1:5">
      <c r="A1582">
        <v>73621</v>
      </c>
      <c r="B1582" s="68">
        <v>34</v>
      </c>
      <c r="D1582">
        <v>2732</v>
      </c>
      <c r="E1582" t="s">
        <v>286</v>
      </c>
    </row>
    <row r="1583" spans="1:5">
      <c r="A1583">
        <v>73631</v>
      </c>
      <c r="B1583" s="68">
        <v>34</v>
      </c>
      <c r="D1583">
        <v>2733</v>
      </c>
      <c r="E1583" t="s">
        <v>300</v>
      </c>
    </row>
    <row r="1584" spans="1:5">
      <c r="A1584">
        <v>74241</v>
      </c>
      <c r="B1584" s="68">
        <v>35.700000000000003</v>
      </c>
      <c r="D1584">
        <v>2734</v>
      </c>
      <c r="E1584" t="s">
        <v>293</v>
      </c>
    </row>
    <row r="1585" spans="1:5">
      <c r="A1585">
        <v>74242</v>
      </c>
      <c r="B1585" s="68">
        <v>35.700000000000003</v>
      </c>
      <c r="D1585">
        <v>2736</v>
      </c>
      <c r="E1585" t="s">
        <v>328</v>
      </c>
    </row>
    <row r="1586" spans="1:5">
      <c r="A1586">
        <v>74243</v>
      </c>
      <c r="B1586" s="68">
        <v>35.700000000000003</v>
      </c>
      <c r="D1586">
        <v>2741</v>
      </c>
      <c r="E1586" t="s">
        <v>287</v>
      </c>
    </row>
    <row r="1587" spans="1:5">
      <c r="A1587">
        <v>74244</v>
      </c>
      <c r="B1587" s="68">
        <v>0</v>
      </c>
      <c r="D1587">
        <v>2742</v>
      </c>
      <c r="E1587" t="s">
        <v>286</v>
      </c>
    </row>
    <row r="1588" spans="1:5">
      <c r="A1588">
        <v>74245</v>
      </c>
      <c r="B1588" s="68">
        <v>0</v>
      </c>
      <c r="D1588">
        <v>2743</v>
      </c>
      <c r="E1588" t="s">
        <v>300</v>
      </c>
    </row>
    <row r="1589" spans="1:5">
      <c r="A1589">
        <v>74281</v>
      </c>
      <c r="B1589" s="68">
        <v>35.700000000000003</v>
      </c>
      <c r="D1589">
        <v>2744</v>
      </c>
      <c r="E1589" t="s">
        <v>293</v>
      </c>
    </row>
    <row r="1590" spans="1:5">
      <c r="A1590">
        <v>74282</v>
      </c>
      <c r="B1590" s="68">
        <v>35.700000000000003</v>
      </c>
      <c r="D1590">
        <v>2746</v>
      </c>
      <c r="E1590" t="s">
        <v>328</v>
      </c>
    </row>
    <row r="1591" spans="1:5">
      <c r="A1591">
        <v>74283</v>
      </c>
      <c r="B1591" s="68">
        <v>35.700000000000003</v>
      </c>
      <c r="D1591">
        <v>2751</v>
      </c>
      <c r="E1591" t="s">
        <v>299</v>
      </c>
    </row>
    <row r="1592" spans="1:5">
      <c r="A1592">
        <v>74285</v>
      </c>
      <c r="B1592" s="68">
        <v>35.700000000000003</v>
      </c>
      <c r="D1592">
        <v>2752</v>
      </c>
      <c r="E1592" t="s">
        <v>286</v>
      </c>
    </row>
    <row r="1593" spans="1:5">
      <c r="A1593">
        <v>74291</v>
      </c>
      <c r="B1593" s="68">
        <v>35.700000000000003</v>
      </c>
      <c r="D1593">
        <v>2753</v>
      </c>
      <c r="E1593" t="s">
        <v>300</v>
      </c>
    </row>
    <row r="1594" spans="1:5">
      <c r="A1594">
        <v>74311</v>
      </c>
      <c r="B1594" s="68">
        <v>0</v>
      </c>
      <c r="D1594">
        <v>2754</v>
      </c>
      <c r="E1594" t="s">
        <v>293</v>
      </c>
    </row>
    <row r="1595" spans="1:5">
      <c r="A1595">
        <v>74312</v>
      </c>
      <c r="B1595" s="68">
        <v>0</v>
      </c>
      <c r="D1595">
        <v>2756</v>
      </c>
      <c r="E1595" t="s">
        <v>328</v>
      </c>
    </row>
    <row r="1596" spans="1:5">
      <c r="A1596">
        <v>74415</v>
      </c>
      <c r="B1596" s="68">
        <v>2.75</v>
      </c>
      <c r="D1596">
        <v>2761</v>
      </c>
      <c r="E1596" t="s">
        <v>287</v>
      </c>
    </row>
    <row r="1597" spans="1:5">
      <c r="A1597">
        <v>74416</v>
      </c>
      <c r="B1597" s="68">
        <v>2.4</v>
      </c>
      <c r="D1597">
        <v>2762</v>
      </c>
      <c r="E1597" t="s">
        <v>286</v>
      </c>
    </row>
    <row r="1598" spans="1:5">
      <c r="A1598">
        <v>74417</v>
      </c>
      <c r="B1598" s="68">
        <v>3.4</v>
      </c>
      <c r="D1598">
        <v>2763</v>
      </c>
      <c r="E1598" t="s">
        <v>300</v>
      </c>
    </row>
    <row r="1599" spans="1:5">
      <c r="A1599">
        <v>74418</v>
      </c>
      <c r="B1599" s="68">
        <v>5.8</v>
      </c>
      <c r="D1599">
        <v>2764</v>
      </c>
      <c r="E1599" t="s">
        <v>293</v>
      </c>
    </row>
    <row r="1600" spans="1:5">
      <c r="A1600">
        <v>76101</v>
      </c>
      <c r="B1600" s="68">
        <v>75.349999999999994</v>
      </c>
      <c r="D1600">
        <v>2766</v>
      </c>
      <c r="E1600" t="s">
        <v>328</v>
      </c>
    </row>
    <row r="1601" spans="1:5">
      <c r="A1601">
        <v>76111</v>
      </c>
      <c r="B1601" s="68">
        <v>96.4</v>
      </c>
      <c r="D1601">
        <v>2771</v>
      </c>
      <c r="E1601" t="s">
        <v>299</v>
      </c>
    </row>
    <row r="1602" spans="1:5">
      <c r="A1602">
        <v>76121</v>
      </c>
      <c r="B1602" s="68">
        <v>108.7</v>
      </c>
      <c r="D1602">
        <v>2772</v>
      </c>
      <c r="E1602" t="s">
        <v>286</v>
      </c>
    </row>
    <row r="1603" spans="1:5">
      <c r="A1603">
        <v>76131</v>
      </c>
      <c r="B1603" s="68">
        <v>67.150000000000006</v>
      </c>
      <c r="D1603">
        <v>2773</v>
      </c>
      <c r="E1603" t="s">
        <v>300</v>
      </c>
    </row>
    <row r="1604" spans="1:5">
      <c r="A1604">
        <v>76141</v>
      </c>
      <c r="B1604" s="68">
        <v>41.35</v>
      </c>
      <c r="D1604">
        <v>2774</v>
      </c>
      <c r="E1604" t="s">
        <v>293</v>
      </c>
    </row>
    <row r="1605" spans="1:5">
      <c r="A1605">
        <v>76151</v>
      </c>
      <c r="B1605" s="68">
        <v>69.75</v>
      </c>
      <c r="D1605">
        <v>2776</v>
      </c>
      <c r="E1605" t="s">
        <v>328</v>
      </c>
    </row>
    <row r="1606" spans="1:5">
      <c r="A1606">
        <v>76171</v>
      </c>
      <c r="B1606" s="68">
        <v>91.55</v>
      </c>
      <c r="D1606">
        <v>2811</v>
      </c>
      <c r="E1606" t="s">
        <v>306</v>
      </c>
    </row>
    <row r="1607" spans="1:5">
      <c r="A1607">
        <v>76191</v>
      </c>
      <c r="B1607" s="68">
        <v>102.7</v>
      </c>
      <c r="D1607">
        <v>2816</v>
      </c>
      <c r="E1607" t="s">
        <v>328</v>
      </c>
    </row>
    <row r="1608" spans="1:5">
      <c r="A1608">
        <v>76211</v>
      </c>
      <c r="B1608" s="68">
        <v>33.9</v>
      </c>
      <c r="D1608">
        <v>2821</v>
      </c>
      <c r="E1608" t="s">
        <v>306</v>
      </c>
    </row>
    <row r="1609" spans="1:5">
      <c r="A1609">
        <v>76221</v>
      </c>
      <c r="B1609" s="68">
        <v>71.900000000000006</v>
      </c>
      <c r="D1609">
        <v>2826</v>
      </c>
      <c r="E1609" t="s">
        <v>328</v>
      </c>
    </row>
    <row r="1610" spans="1:5">
      <c r="A1610">
        <v>76231</v>
      </c>
      <c r="B1610" s="68">
        <v>46.8</v>
      </c>
      <c r="D1610">
        <v>2831</v>
      </c>
      <c r="E1610" t="s">
        <v>287</v>
      </c>
    </row>
    <row r="1611" spans="1:5">
      <c r="A1611">
        <v>76241</v>
      </c>
      <c r="B1611" s="68">
        <v>29.85</v>
      </c>
      <c r="D1611">
        <v>2836</v>
      </c>
      <c r="E1611" t="s">
        <v>328</v>
      </c>
    </row>
    <row r="1612" spans="1:5">
      <c r="A1612">
        <v>76251</v>
      </c>
      <c r="B1612" s="68">
        <v>32.4</v>
      </c>
      <c r="D1612">
        <v>284</v>
      </c>
      <c r="E1612" t="s">
        <v>299</v>
      </c>
    </row>
    <row r="1613" spans="1:5">
      <c r="A1613">
        <v>76261</v>
      </c>
      <c r="B1613" s="68">
        <v>30.45</v>
      </c>
      <c r="D1613">
        <v>2846</v>
      </c>
      <c r="E1613" t="s">
        <v>328</v>
      </c>
    </row>
    <row r="1614" spans="1:5">
      <c r="A1614">
        <v>76271</v>
      </c>
      <c r="B1614" s="68">
        <v>30.5</v>
      </c>
      <c r="D1614">
        <v>285</v>
      </c>
      <c r="E1614" t="s">
        <v>286</v>
      </c>
    </row>
    <row r="1615" spans="1:5">
      <c r="A1615">
        <v>76281</v>
      </c>
      <c r="B1615" s="68">
        <v>35.75</v>
      </c>
      <c r="D1615">
        <v>2856</v>
      </c>
      <c r="E1615" t="s">
        <v>328</v>
      </c>
    </row>
    <row r="1616" spans="1:5">
      <c r="A1616">
        <v>76411</v>
      </c>
      <c r="B1616" s="68">
        <v>41.2</v>
      </c>
      <c r="D1616">
        <v>286</v>
      </c>
      <c r="E1616" t="s">
        <v>292</v>
      </c>
    </row>
    <row r="1617" spans="1:5">
      <c r="A1617">
        <v>76511</v>
      </c>
      <c r="B1617" s="68">
        <v>111.05</v>
      </c>
      <c r="D1617">
        <v>287</v>
      </c>
      <c r="E1617" t="s">
        <v>293</v>
      </c>
    </row>
    <row r="1618" spans="1:5">
      <c r="A1618">
        <v>76512</v>
      </c>
      <c r="B1618" s="68">
        <v>143.65</v>
      </c>
      <c r="D1618">
        <v>292</v>
      </c>
      <c r="E1618" t="s">
        <v>302</v>
      </c>
    </row>
    <row r="1619" spans="1:5">
      <c r="A1619">
        <v>76521</v>
      </c>
      <c r="B1619" s="68">
        <v>93.45</v>
      </c>
      <c r="D1619">
        <v>2920</v>
      </c>
      <c r="E1619" t="s">
        <v>372</v>
      </c>
    </row>
    <row r="1620" spans="1:5">
      <c r="A1620">
        <v>76522</v>
      </c>
      <c r="B1620" s="68">
        <v>154.19999999999999</v>
      </c>
      <c r="D1620">
        <v>2921</v>
      </c>
      <c r="E1620" t="s">
        <v>372</v>
      </c>
    </row>
    <row r="1621" spans="1:5">
      <c r="A1621">
        <v>76541</v>
      </c>
      <c r="B1621" s="68">
        <v>78.95</v>
      </c>
      <c r="D1621">
        <v>2922</v>
      </c>
      <c r="E1621" t="s">
        <v>372</v>
      </c>
    </row>
    <row r="1622" spans="1:5">
      <c r="A1622">
        <v>76551</v>
      </c>
      <c r="B1622" s="68">
        <v>138.55000000000001</v>
      </c>
      <c r="D1622">
        <v>2923</v>
      </c>
      <c r="E1622" t="s">
        <v>372</v>
      </c>
    </row>
    <row r="1623" spans="1:5">
      <c r="A1623">
        <v>76561</v>
      </c>
      <c r="B1623" s="68">
        <v>161.4</v>
      </c>
      <c r="D1623">
        <v>2924</v>
      </c>
      <c r="E1623" t="s">
        <v>373</v>
      </c>
    </row>
    <row r="1624" spans="1:5">
      <c r="A1624">
        <v>76581</v>
      </c>
      <c r="B1624" s="68">
        <v>149.35</v>
      </c>
      <c r="D1624">
        <v>2925</v>
      </c>
      <c r="E1624" t="s">
        <v>373</v>
      </c>
    </row>
    <row r="1625" spans="1:5">
      <c r="A1625">
        <v>76590</v>
      </c>
      <c r="B1625" s="68">
        <v>196.95</v>
      </c>
      <c r="D1625">
        <v>2926</v>
      </c>
      <c r="E1625" t="s">
        <v>373</v>
      </c>
    </row>
    <row r="1626" spans="1:5">
      <c r="A1626">
        <v>76591</v>
      </c>
      <c r="B1626" s="68">
        <v>137.35</v>
      </c>
      <c r="D1626">
        <v>293</v>
      </c>
      <c r="E1626" t="s">
        <v>292</v>
      </c>
    </row>
    <row r="1627" spans="1:5">
      <c r="A1627">
        <v>76601</v>
      </c>
      <c r="B1627" s="68">
        <v>55.75</v>
      </c>
      <c r="D1627">
        <v>295</v>
      </c>
      <c r="E1627" t="s">
        <v>287</v>
      </c>
    </row>
    <row r="1628" spans="1:5">
      <c r="A1628">
        <v>76611</v>
      </c>
      <c r="B1628" s="68">
        <v>62.85</v>
      </c>
      <c r="D1628">
        <v>296</v>
      </c>
      <c r="E1628" t="s">
        <v>286</v>
      </c>
    </row>
    <row r="1629" spans="1:5">
      <c r="A1629">
        <v>76621</v>
      </c>
      <c r="B1629" s="68">
        <v>65.599999999999994</v>
      </c>
      <c r="D1629">
        <v>2995</v>
      </c>
      <c r="E1629" t="s">
        <v>298</v>
      </c>
    </row>
    <row r="1630" spans="1:5">
      <c r="A1630">
        <v>76631</v>
      </c>
      <c r="B1630" s="68">
        <v>85.4</v>
      </c>
      <c r="D1630">
        <v>2996</v>
      </c>
      <c r="E1630" t="s">
        <v>298</v>
      </c>
    </row>
    <row r="1631" spans="1:5">
      <c r="A1631">
        <v>76641</v>
      </c>
      <c r="B1631" s="68">
        <v>91</v>
      </c>
      <c r="D1631">
        <v>3000</v>
      </c>
      <c r="E1631" t="s">
        <v>333</v>
      </c>
    </row>
    <row r="1632" spans="1:5">
      <c r="A1632">
        <v>76651</v>
      </c>
      <c r="B1632" s="68">
        <v>124.2</v>
      </c>
      <c r="D1632">
        <v>3002</v>
      </c>
      <c r="E1632" t="s">
        <v>333</v>
      </c>
    </row>
    <row r="1633" spans="1:5">
      <c r="A1633">
        <v>76661</v>
      </c>
      <c r="B1633" s="68">
        <v>120.55</v>
      </c>
      <c r="D1633">
        <v>3004</v>
      </c>
      <c r="E1633" t="s">
        <v>333</v>
      </c>
    </row>
    <row r="1634" spans="1:5">
      <c r="A1634">
        <v>76671</v>
      </c>
      <c r="B1634" s="68">
        <v>103.4</v>
      </c>
      <c r="D1634">
        <v>3006</v>
      </c>
      <c r="E1634" t="s">
        <v>333</v>
      </c>
    </row>
    <row r="1635" spans="1:5">
      <c r="A1635">
        <v>76681</v>
      </c>
      <c r="B1635" s="68">
        <v>103.4</v>
      </c>
      <c r="D1635">
        <v>3010</v>
      </c>
      <c r="E1635" t="s">
        <v>298</v>
      </c>
    </row>
    <row r="1636" spans="1:5">
      <c r="A1636">
        <v>76691</v>
      </c>
      <c r="B1636" s="68">
        <v>55.75</v>
      </c>
      <c r="D1636">
        <v>3015</v>
      </c>
      <c r="E1636" t="s">
        <v>298</v>
      </c>
    </row>
    <row r="1637" spans="1:5">
      <c r="A1637">
        <v>76711</v>
      </c>
      <c r="B1637" s="68">
        <v>69.75</v>
      </c>
      <c r="D1637">
        <v>3026</v>
      </c>
      <c r="E1637" t="s">
        <v>298</v>
      </c>
    </row>
    <row r="1638" spans="1:5">
      <c r="A1638">
        <v>76721</v>
      </c>
      <c r="B1638" s="68">
        <v>70.349999999999994</v>
      </c>
      <c r="D1638">
        <v>3039</v>
      </c>
      <c r="E1638" t="s">
        <v>337</v>
      </c>
    </row>
    <row r="1639" spans="1:5">
      <c r="A1639">
        <v>76731</v>
      </c>
      <c r="B1639" s="68">
        <v>118.7</v>
      </c>
      <c r="D1639">
        <v>3047</v>
      </c>
      <c r="E1639" t="s">
        <v>288</v>
      </c>
    </row>
    <row r="1640" spans="1:5">
      <c r="A1640">
        <v>76741</v>
      </c>
      <c r="B1640" s="68">
        <v>37.85</v>
      </c>
      <c r="D1640">
        <v>3048</v>
      </c>
      <c r="E1640" t="s">
        <v>288</v>
      </c>
    </row>
    <row r="1641" spans="1:5">
      <c r="A1641">
        <v>76751</v>
      </c>
      <c r="B1641" s="68">
        <v>188.75</v>
      </c>
      <c r="D1641">
        <v>3050</v>
      </c>
      <c r="E1641" t="s">
        <v>288</v>
      </c>
    </row>
    <row r="1642" spans="1:5">
      <c r="A1642">
        <v>76771</v>
      </c>
      <c r="B1642" s="68">
        <v>73.25</v>
      </c>
      <c r="D1642">
        <v>3051</v>
      </c>
      <c r="E1642" t="s">
        <v>288</v>
      </c>
    </row>
    <row r="1643" spans="1:5">
      <c r="A1643">
        <v>8006</v>
      </c>
      <c r="B1643" s="68">
        <v>116.65</v>
      </c>
      <c r="D1643">
        <v>3052</v>
      </c>
      <c r="E1643" t="s">
        <v>288</v>
      </c>
    </row>
    <row r="1644" spans="1:5">
      <c r="A1644">
        <v>81111</v>
      </c>
      <c r="B1644" s="68">
        <v>10.9</v>
      </c>
      <c r="D1644">
        <v>3053</v>
      </c>
      <c r="E1644" t="s">
        <v>375</v>
      </c>
    </row>
    <row r="1645" spans="1:5">
      <c r="A1645">
        <v>81114</v>
      </c>
      <c r="B1645" s="68">
        <v>0</v>
      </c>
      <c r="D1645">
        <v>3100</v>
      </c>
      <c r="E1645" t="s">
        <v>287</v>
      </c>
    </row>
    <row r="1646" spans="1:5">
      <c r="A1646">
        <v>81115</v>
      </c>
      <c r="B1646" s="68">
        <v>15.3</v>
      </c>
      <c r="D1646">
        <v>3101</v>
      </c>
      <c r="E1646" t="s">
        <v>286</v>
      </c>
    </row>
    <row r="1647" spans="1:5">
      <c r="A1647">
        <v>81116</v>
      </c>
      <c r="B1647" s="68">
        <v>14.45</v>
      </c>
      <c r="D1647">
        <v>3102</v>
      </c>
      <c r="E1647" t="s">
        <v>292</v>
      </c>
    </row>
    <row r="1648" spans="1:5">
      <c r="A1648">
        <v>81117</v>
      </c>
      <c r="B1648" s="68">
        <v>3.4</v>
      </c>
      <c r="D1648">
        <v>3103</v>
      </c>
      <c r="E1648" t="s">
        <v>293</v>
      </c>
    </row>
    <row r="1649" spans="1:5">
      <c r="A1649">
        <v>81118</v>
      </c>
      <c r="B1649" s="68">
        <v>7.25</v>
      </c>
      <c r="D1649">
        <v>3104</v>
      </c>
      <c r="E1649" t="s">
        <v>290</v>
      </c>
    </row>
    <row r="1650" spans="1:5">
      <c r="A1650">
        <v>81119</v>
      </c>
      <c r="B1650" s="68">
        <v>8.1</v>
      </c>
      <c r="D1650">
        <v>3105</v>
      </c>
      <c r="E1650" t="s">
        <v>290</v>
      </c>
    </row>
    <row r="1651" spans="1:5">
      <c r="A1651">
        <v>81120</v>
      </c>
      <c r="B1651" s="68">
        <v>11.4</v>
      </c>
      <c r="D1651">
        <v>3111</v>
      </c>
      <c r="E1651" t="s">
        <v>306</v>
      </c>
    </row>
    <row r="1652" spans="1:5">
      <c r="A1652">
        <v>81121</v>
      </c>
      <c r="B1652" s="68">
        <v>9.35</v>
      </c>
      <c r="D1652">
        <v>3112</v>
      </c>
      <c r="E1652" t="s">
        <v>286</v>
      </c>
    </row>
    <row r="1653" spans="1:5">
      <c r="A1653">
        <v>81122</v>
      </c>
      <c r="B1653" s="68">
        <v>7.25</v>
      </c>
      <c r="D1653">
        <v>3113</v>
      </c>
      <c r="E1653" t="s">
        <v>292</v>
      </c>
    </row>
    <row r="1654" spans="1:5">
      <c r="A1654">
        <v>81124</v>
      </c>
      <c r="B1654" s="68">
        <v>4.8</v>
      </c>
      <c r="D1654">
        <v>3114</v>
      </c>
      <c r="E1654" t="s">
        <v>293</v>
      </c>
    </row>
    <row r="1655" spans="1:5">
      <c r="A1655">
        <v>81125</v>
      </c>
      <c r="B1655" s="68">
        <v>5</v>
      </c>
      <c r="D1655">
        <v>3115</v>
      </c>
      <c r="E1655" t="s">
        <v>286</v>
      </c>
    </row>
    <row r="1656" spans="1:5">
      <c r="A1656">
        <v>81126</v>
      </c>
      <c r="B1656" s="68">
        <v>6.05</v>
      </c>
      <c r="D1656">
        <v>3116</v>
      </c>
      <c r="E1656" t="s">
        <v>292</v>
      </c>
    </row>
    <row r="1657" spans="1:5">
      <c r="A1657">
        <v>81131</v>
      </c>
      <c r="B1657" s="68">
        <v>10.9</v>
      </c>
      <c r="D1657">
        <v>3117</v>
      </c>
      <c r="E1657" t="s">
        <v>293</v>
      </c>
    </row>
    <row r="1658" spans="1:5">
      <c r="A1658">
        <v>81132</v>
      </c>
      <c r="B1658" s="68">
        <v>13</v>
      </c>
      <c r="D1658">
        <v>3121</v>
      </c>
      <c r="E1658" t="s">
        <v>348</v>
      </c>
    </row>
    <row r="1659" spans="1:5">
      <c r="A1659">
        <v>81133</v>
      </c>
      <c r="B1659" s="68">
        <v>16.149999999999999</v>
      </c>
      <c r="D1659">
        <v>3123</v>
      </c>
      <c r="E1659" t="s">
        <v>292</v>
      </c>
    </row>
    <row r="1660" spans="1:5">
      <c r="A1660">
        <v>81134</v>
      </c>
      <c r="B1660" s="68">
        <v>8</v>
      </c>
      <c r="D1660">
        <v>3124</v>
      </c>
      <c r="E1660" t="s">
        <v>293</v>
      </c>
    </row>
    <row r="1661" spans="1:5">
      <c r="A1661">
        <v>81135</v>
      </c>
      <c r="B1661" s="68">
        <v>8.15</v>
      </c>
      <c r="D1661">
        <v>3131</v>
      </c>
      <c r="E1661" t="s">
        <v>515</v>
      </c>
    </row>
    <row r="1662" spans="1:5">
      <c r="A1662">
        <v>81136</v>
      </c>
      <c r="B1662" s="68">
        <v>8.5</v>
      </c>
      <c r="D1662">
        <v>3132</v>
      </c>
      <c r="E1662" t="s">
        <v>286</v>
      </c>
    </row>
    <row r="1663" spans="1:5">
      <c r="A1663">
        <v>81141</v>
      </c>
      <c r="B1663" s="68">
        <v>11.8</v>
      </c>
      <c r="D1663">
        <v>3133</v>
      </c>
      <c r="E1663" t="s">
        <v>292</v>
      </c>
    </row>
    <row r="1664" spans="1:5">
      <c r="A1664">
        <v>81142</v>
      </c>
      <c r="B1664" s="68">
        <v>14.45</v>
      </c>
      <c r="D1664">
        <v>3134</v>
      </c>
      <c r="E1664" t="s">
        <v>293</v>
      </c>
    </row>
    <row r="1665" spans="1:5">
      <c r="A1665">
        <v>81151</v>
      </c>
      <c r="B1665" s="68">
        <v>14.45</v>
      </c>
      <c r="D1665">
        <v>314</v>
      </c>
      <c r="E1665" t="s">
        <v>373</v>
      </c>
    </row>
    <row r="1666" spans="1:5">
      <c r="A1666">
        <v>81161</v>
      </c>
      <c r="B1666" s="68">
        <v>8.85</v>
      </c>
      <c r="D1666">
        <v>3141</v>
      </c>
      <c r="E1666" t="s">
        <v>287</v>
      </c>
    </row>
    <row r="1667" spans="1:5">
      <c r="A1667">
        <v>81171</v>
      </c>
      <c r="B1667" s="68">
        <v>4</v>
      </c>
      <c r="D1667">
        <v>3142</v>
      </c>
      <c r="E1667" t="s">
        <v>286</v>
      </c>
    </row>
    <row r="1668" spans="1:5">
      <c r="A1668">
        <v>81172</v>
      </c>
      <c r="B1668" s="68">
        <v>4.05</v>
      </c>
      <c r="D1668">
        <v>3143</v>
      </c>
      <c r="E1668" t="s">
        <v>292</v>
      </c>
    </row>
    <row r="1669" spans="1:5">
      <c r="A1669">
        <v>81181</v>
      </c>
      <c r="B1669" s="68">
        <v>5.95</v>
      </c>
      <c r="D1669">
        <v>3144</v>
      </c>
      <c r="E1669" t="s">
        <v>293</v>
      </c>
    </row>
    <row r="1670" spans="1:5">
      <c r="A1670">
        <v>81213</v>
      </c>
      <c r="B1670" s="68">
        <v>0</v>
      </c>
      <c r="D1670">
        <v>3151</v>
      </c>
      <c r="E1670" t="s">
        <v>287</v>
      </c>
    </row>
    <row r="1671" spans="1:5">
      <c r="A1671">
        <v>81214</v>
      </c>
      <c r="B1671" s="68">
        <v>4.95</v>
      </c>
      <c r="D1671">
        <v>3152</v>
      </c>
      <c r="E1671" t="s">
        <v>286</v>
      </c>
    </row>
    <row r="1672" spans="1:5">
      <c r="A1672">
        <v>81215</v>
      </c>
      <c r="B1672" s="68">
        <v>5.7</v>
      </c>
      <c r="D1672">
        <v>3153</v>
      </c>
      <c r="E1672" t="s">
        <v>292</v>
      </c>
    </row>
    <row r="1673" spans="1:5">
      <c r="A1673">
        <v>81216</v>
      </c>
      <c r="B1673" s="68">
        <v>3.25</v>
      </c>
      <c r="D1673">
        <v>3154</v>
      </c>
      <c r="E1673" t="s">
        <v>293</v>
      </c>
    </row>
    <row r="1674" spans="1:5">
      <c r="A1674">
        <v>81217</v>
      </c>
      <c r="B1674" s="68">
        <v>3.25</v>
      </c>
      <c r="D1674">
        <v>3161</v>
      </c>
      <c r="E1674" t="s">
        <v>348</v>
      </c>
    </row>
    <row r="1675" spans="1:5">
      <c r="A1675">
        <v>81218</v>
      </c>
      <c r="B1675" s="68">
        <v>3.4</v>
      </c>
      <c r="D1675">
        <v>3162</v>
      </c>
      <c r="E1675" t="s">
        <v>286</v>
      </c>
    </row>
    <row r="1676" spans="1:5">
      <c r="A1676">
        <v>81222</v>
      </c>
      <c r="B1676" s="68">
        <v>4.95</v>
      </c>
      <c r="D1676">
        <v>3163</v>
      </c>
      <c r="E1676" t="s">
        <v>292</v>
      </c>
    </row>
    <row r="1677" spans="1:5">
      <c r="A1677">
        <v>81223</v>
      </c>
      <c r="B1677" s="68">
        <v>4.95</v>
      </c>
      <c r="D1677">
        <v>3164</v>
      </c>
      <c r="E1677" t="s">
        <v>293</v>
      </c>
    </row>
    <row r="1678" spans="1:5">
      <c r="A1678">
        <v>81224</v>
      </c>
      <c r="B1678" s="68">
        <v>4.95</v>
      </c>
      <c r="D1678">
        <v>3171</v>
      </c>
      <c r="E1678" t="s">
        <v>287</v>
      </c>
    </row>
    <row r="1679" spans="1:5">
      <c r="A1679">
        <v>81225</v>
      </c>
      <c r="B1679" s="68">
        <v>4.95</v>
      </c>
      <c r="D1679">
        <v>3172</v>
      </c>
      <c r="E1679" t="s">
        <v>286</v>
      </c>
    </row>
    <row r="1680" spans="1:5">
      <c r="A1680">
        <v>81231</v>
      </c>
      <c r="B1680" s="68">
        <v>6.45</v>
      </c>
      <c r="D1680">
        <v>3173</v>
      </c>
      <c r="E1680" t="s">
        <v>292</v>
      </c>
    </row>
    <row r="1681" spans="1:5">
      <c r="A1681">
        <v>81232</v>
      </c>
      <c r="B1681" s="68">
        <v>6.4</v>
      </c>
      <c r="D1681">
        <v>3174</v>
      </c>
      <c r="E1681" t="s">
        <v>293</v>
      </c>
    </row>
    <row r="1682" spans="1:5">
      <c r="A1682">
        <v>81233</v>
      </c>
      <c r="B1682" s="68">
        <v>4.3499999999999996</v>
      </c>
      <c r="D1682">
        <v>3211</v>
      </c>
      <c r="E1682" t="s">
        <v>308</v>
      </c>
    </row>
    <row r="1683" spans="1:5">
      <c r="A1683">
        <v>81234</v>
      </c>
      <c r="B1683" s="68">
        <v>3.85</v>
      </c>
      <c r="D1683">
        <v>3212</v>
      </c>
      <c r="E1683" t="s">
        <v>286</v>
      </c>
    </row>
    <row r="1684" spans="1:5">
      <c r="A1684">
        <v>81235</v>
      </c>
      <c r="B1684" s="68">
        <v>4.3499999999999996</v>
      </c>
      <c r="D1684">
        <v>3213</v>
      </c>
      <c r="E1684" t="s">
        <v>300</v>
      </c>
    </row>
    <row r="1685" spans="1:5">
      <c r="A1685">
        <v>81236</v>
      </c>
      <c r="B1685" s="68">
        <v>4.75</v>
      </c>
      <c r="D1685">
        <v>3214</v>
      </c>
      <c r="E1685" t="s">
        <v>293</v>
      </c>
    </row>
    <row r="1686" spans="1:5">
      <c r="A1686">
        <v>81237</v>
      </c>
      <c r="B1686" s="68">
        <v>3.05</v>
      </c>
      <c r="D1686">
        <v>3221</v>
      </c>
      <c r="E1686" t="s">
        <v>305</v>
      </c>
    </row>
    <row r="1687" spans="1:5">
      <c r="A1687">
        <v>81250</v>
      </c>
      <c r="B1687" s="68">
        <v>5.0999999999999996</v>
      </c>
      <c r="D1687">
        <v>3231</v>
      </c>
      <c r="E1687" t="s">
        <v>308</v>
      </c>
    </row>
    <row r="1688" spans="1:5">
      <c r="A1688">
        <v>81252</v>
      </c>
      <c r="B1688" s="68">
        <v>9.9499999999999993</v>
      </c>
      <c r="D1688">
        <v>3232</v>
      </c>
      <c r="E1688" t="s">
        <v>286</v>
      </c>
    </row>
    <row r="1689" spans="1:5">
      <c r="A1689">
        <v>81253</v>
      </c>
      <c r="B1689" s="68">
        <v>0</v>
      </c>
      <c r="D1689">
        <v>3233</v>
      </c>
      <c r="E1689" t="s">
        <v>300</v>
      </c>
    </row>
    <row r="1690" spans="1:5">
      <c r="A1690">
        <v>81259</v>
      </c>
      <c r="B1690" s="68">
        <v>7.55</v>
      </c>
      <c r="D1690">
        <v>3234</v>
      </c>
      <c r="E1690" t="s">
        <v>293</v>
      </c>
    </row>
    <row r="1691" spans="1:5">
      <c r="A1691">
        <v>81262</v>
      </c>
      <c r="B1691" s="68">
        <v>5.55</v>
      </c>
      <c r="D1691">
        <v>3241</v>
      </c>
      <c r="E1691" t="s">
        <v>305</v>
      </c>
    </row>
    <row r="1692" spans="1:5">
      <c r="A1692">
        <v>81271</v>
      </c>
      <c r="B1692" s="68">
        <v>0</v>
      </c>
      <c r="D1692">
        <v>3251</v>
      </c>
      <c r="E1692" t="s">
        <v>308</v>
      </c>
    </row>
    <row r="1693" spans="1:5">
      <c r="A1693">
        <v>81272</v>
      </c>
      <c r="B1693" s="68">
        <v>3.55</v>
      </c>
      <c r="D1693">
        <v>3252</v>
      </c>
      <c r="E1693" t="s">
        <v>286</v>
      </c>
    </row>
    <row r="1694" spans="1:5">
      <c r="A1694">
        <v>81273</v>
      </c>
      <c r="B1694" s="68">
        <v>3.4</v>
      </c>
      <c r="D1694">
        <v>3253</v>
      </c>
      <c r="E1694" t="s">
        <v>300</v>
      </c>
    </row>
    <row r="1695" spans="1:5">
      <c r="A1695">
        <v>81310</v>
      </c>
      <c r="B1695" s="68">
        <v>4.1500000000000004</v>
      </c>
      <c r="D1695">
        <v>3254</v>
      </c>
      <c r="E1695" t="s">
        <v>293</v>
      </c>
    </row>
    <row r="1696" spans="1:5">
      <c r="A1696">
        <v>81311</v>
      </c>
      <c r="B1696" s="68">
        <v>5.85</v>
      </c>
      <c r="D1696">
        <v>3261</v>
      </c>
      <c r="E1696" t="s">
        <v>305</v>
      </c>
    </row>
    <row r="1697" spans="1:5">
      <c r="A1697">
        <v>81312</v>
      </c>
      <c r="B1697" s="68">
        <v>9.25</v>
      </c>
      <c r="D1697">
        <v>3262</v>
      </c>
      <c r="E1697" t="s">
        <v>286</v>
      </c>
    </row>
    <row r="1698" spans="1:5">
      <c r="A1698">
        <v>81313</v>
      </c>
      <c r="B1698" s="68">
        <v>3.9</v>
      </c>
      <c r="D1698">
        <v>3265</v>
      </c>
      <c r="E1698" t="s">
        <v>288</v>
      </c>
    </row>
    <row r="1699" spans="1:5">
      <c r="A1699">
        <v>81314</v>
      </c>
      <c r="B1699" s="68">
        <v>2.4500000000000002</v>
      </c>
      <c r="D1699">
        <v>3276</v>
      </c>
      <c r="E1699" t="s">
        <v>328</v>
      </c>
    </row>
    <row r="1700" spans="1:5">
      <c r="A1700">
        <v>81315</v>
      </c>
      <c r="B1700" s="68">
        <v>5.0999999999999996</v>
      </c>
      <c r="D1700">
        <v>3286</v>
      </c>
      <c r="E1700" t="s">
        <v>328</v>
      </c>
    </row>
    <row r="1701" spans="1:5">
      <c r="A1701">
        <v>81316</v>
      </c>
      <c r="B1701" s="68">
        <v>5.55</v>
      </c>
      <c r="D1701">
        <v>3300</v>
      </c>
      <c r="E1701" t="s">
        <v>300</v>
      </c>
    </row>
    <row r="1702" spans="1:5">
      <c r="A1702">
        <v>81317</v>
      </c>
      <c r="B1702" s="68">
        <v>3.4</v>
      </c>
      <c r="D1702">
        <v>3301</v>
      </c>
      <c r="E1702" t="s">
        <v>300</v>
      </c>
    </row>
    <row r="1703" spans="1:5">
      <c r="A1703">
        <v>81318</v>
      </c>
      <c r="B1703" s="68">
        <v>4</v>
      </c>
      <c r="D1703">
        <v>3311</v>
      </c>
      <c r="E1703" t="s">
        <v>303</v>
      </c>
    </row>
    <row r="1704" spans="1:5">
      <c r="A1704">
        <v>81319</v>
      </c>
      <c r="B1704" s="68">
        <v>2.65</v>
      </c>
      <c r="D1704">
        <v>3312</v>
      </c>
      <c r="E1704" t="s">
        <v>286</v>
      </c>
    </row>
    <row r="1705" spans="1:5">
      <c r="A1705">
        <v>81320</v>
      </c>
      <c r="B1705" s="68">
        <v>3.65</v>
      </c>
      <c r="D1705">
        <v>3313</v>
      </c>
      <c r="E1705" t="s">
        <v>292</v>
      </c>
    </row>
    <row r="1706" spans="1:5">
      <c r="A1706">
        <v>81321</v>
      </c>
      <c r="B1706" s="68">
        <v>7.5</v>
      </c>
      <c r="D1706">
        <v>3314</v>
      </c>
      <c r="E1706" t="s">
        <v>293</v>
      </c>
    </row>
    <row r="1707" spans="1:5">
      <c r="A1707">
        <v>81322</v>
      </c>
      <c r="B1707" s="68">
        <v>7.8</v>
      </c>
      <c r="D1707">
        <v>3321</v>
      </c>
      <c r="E1707" t="s">
        <v>303</v>
      </c>
    </row>
    <row r="1708" spans="1:5">
      <c r="A1708">
        <v>81323</v>
      </c>
      <c r="B1708" s="68">
        <v>7.65</v>
      </c>
      <c r="D1708">
        <v>3322</v>
      </c>
      <c r="E1708" t="s">
        <v>286</v>
      </c>
    </row>
    <row r="1709" spans="1:5">
      <c r="A1709">
        <v>81324</v>
      </c>
      <c r="B1709" s="68">
        <v>8.9499999999999993</v>
      </c>
      <c r="D1709">
        <v>3323</v>
      </c>
      <c r="E1709" t="s">
        <v>292</v>
      </c>
    </row>
    <row r="1710" spans="1:5">
      <c r="A1710">
        <v>81403</v>
      </c>
      <c r="B1710" s="68">
        <v>0</v>
      </c>
      <c r="D1710">
        <v>3324</v>
      </c>
      <c r="E1710" t="s">
        <v>293</v>
      </c>
    </row>
    <row r="1711" spans="1:5">
      <c r="A1711">
        <v>81404</v>
      </c>
      <c r="B1711" s="68">
        <v>0</v>
      </c>
      <c r="D1711">
        <v>3331</v>
      </c>
      <c r="E1711" t="s">
        <v>321</v>
      </c>
    </row>
    <row r="1712" spans="1:5">
      <c r="A1712">
        <v>81405</v>
      </c>
      <c r="B1712" s="68">
        <v>0</v>
      </c>
      <c r="D1712">
        <v>3332</v>
      </c>
      <c r="E1712" t="s">
        <v>309</v>
      </c>
    </row>
    <row r="1713" spans="1:5">
      <c r="A1713">
        <v>81406</v>
      </c>
      <c r="B1713" s="68">
        <v>0</v>
      </c>
      <c r="D1713">
        <v>3333</v>
      </c>
      <c r="E1713" t="s">
        <v>292</v>
      </c>
    </row>
    <row r="1714" spans="1:5">
      <c r="A1714">
        <v>81410</v>
      </c>
      <c r="B1714" s="68">
        <v>0</v>
      </c>
      <c r="D1714">
        <v>333333</v>
      </c>
      <c r="E1714" t="s">
        <v>288</v>
      </c>
    </row>
    <row r="1715" spans="1:5">
      <c r="A1715">
        <v>81411</v>
      </c>
      <c r="B1715" s="68">
        <v>0</v>
      </c>
      <c r="D1715">
        <v>3334</v>
      </c>
      <c r="E1715" t="s">
        <v>293</v>
      </c>
    </row>
    <row r="1716" spans="1:5">
      <c r="A1716">
        <v>81412</v>
      </c>
      <c r="B1716" s="68">
        <v>5.95</v>
      </c>
      <c r="D1716">
        <v>3411</v>
      </c>
      <c r="E1716" t="s">
        <v>348</v>
      </c>
    </row>
    <row r="1717" spans="1:5">
      <c r="A1717">
        <v>81413</v>
      </c>
      <c r="B1717" s="68">
        <v>5.95</v>
      </c>
      <c r="D1717">
        <v>3412</v>
      </c>
      <c r="E1717" t="s">
        <v>286</v>
      </c>
    </row>
    <row r="1718" spans="1:5">
      <c r="A1718">
        <v>81414</v>
      </c>
      <c r="B1718" s="68">
        <v>6.8</v>
      </c>
      <c r="D1718">
        <v>3413</v>
      </c>
      <c r="E1718" t="s">
        <v>292</v>
      </c>
    </row>
    <row r="1719" spans="1:5">
      <c r="A1719">
        <v>81416</v>
      </c>
      <c r="B1719" s="68">
        <v>0</v>
      </c>
      <c r="D1719">
        <v>3414</v>
      </c>
      <c r="E1719" t="s">
        <v>293</v>
      </c>
    </row>
    <row r="1720" spans="1:5">
      <c r="A1720">
        <v>81417</v>
      </c>
      <c r="B1720" s="68">
        <v>0</v>
      </c>
      <c r="D1720">
        <v>3421</v>
      </c>
      <c r="E1720" t="s">
        <v>303</v>
      </c>
    </row>
    <row r="1721" spans="1:5">
      <c r="A1721">
        <v>81418</v>
      </c>
      <c r="B1721" s="68">
        <v>0</v>
      </c>
      <c r="D1721">
        <v>3422</v>
      </c>
      <c r="E1721" t="s">
        <v>286</v>
      </c>
    </row>
    <row r="1722" spans="1:5">
      <c r="A1722">
        <v>81419</v>
      </c>
      <c r="B1722" s="68">
        <v>0</v>
      </c>
      <c r="D1722">
        <v>3423</v>
      </c>
      <c r="E1722" t="s">
        <v>300</v>
      </c>
    </row>
    <row r="1723" spans="1:5">
      <c r="A1723">
        <v>81430</v>
      </c>
      <c r="B1723" s="68">
        <v>0</v>
      </c>
      <c r="D1723">
        <v>3424</v>
      </c>
      <c r="E1723" t="s">
        <v>293</v>
      </c>
    </row>
    <row r="1724" spans="1:5">
      <c r="A1724">
        <v>81431</v>
      </c>
      <c r="B1724" s="68">
        <v>0</v>
      </c>
      <c r="D1724">
        <v>3431</v>
      </c>
      <c r="E1724" t="s">
        <v>303</v>
      </c>
    </row>
    <row r="1725" spans="1:5">
      <c r="A1725">
        <v>81432</v>
      </c>
      <c r="B1725" s="68">
        <v>0</v>
      </c>
      <c r="D1725">
        <v>3432</v>
      </c>
      <c r="E1725" t="s">
        <v>286</v>
      </c>
    </row>
    <row r="1726" spans="1:5">
      <c r="A1726">
        <v>81433</v>
      </c>
      <c r="B1726" s="68">
        <v>0</v>
      </c>
      <c r="D1726">
        <v>3433</v>
      </c>
      <c r="E1726" t="s">
        <v>300</v>
      </c>
    </row>
    <row r="1727" spans="1:5">
      <c r="A1727">
        <v>81434</v>
      </c>
      <c r="B1727" s="68">
        <v>0</v>
      </c>
      <c r="D1727">
        <v>3434</v>
      </c>
      <c r="E1727" t="s">
        <v>293</v>
      </c>
    </row>
    <row r="1728" spans="1:5">
      <c r="A1728">
        <v>81436</v>
      </c>
      <c r="B1728" s="68">
        <v>5.8</v>
      </c>
      <c r="D1728">
        <v>3441</v>
      </c>
      <c r="E1728" t="s">
        <v>290</v>
      </c>
    </row>
    <row r="1729" spans="1:5">
      <c r="A1729">
        <v>81439</v>
      </c>
      <c r="B1729" s="68">
        <v>0</v>
      </c>
      <c r="D1729">
        <v>3511</v>
      </c>
      <c r="E1729" t="s">
        <v>342</v>
      </c>
    </row>
    <row r="1730" spans="1:5">
      <c r="A1730">
        <v>81440</v>
      </c>
      <c r="B1730" s="68">
        <v>10.55</v>
      </c>
      <c r="D1730">
        <v>3512</v>
      </c>
      <c r="E1730" t="s">
        <v>286</v>
      </c>
    </row>
    <row r="1731" spans="1:5">
      <c r="A1731">
        <v>81441</v>
      </c>
      <c r="B1731" s="68">
        <v>0</v>
      </c>
      <c r="D1731">
        <v>3513</v>
      </c>
      <c r="E1731" t="s">
        <v>300</v>
      </c>
    </row>
    <row r="1732" spans="1:5">
      <c r="A1732">
        <v>81442</v>
      </c>
      <c r="B1732" s="68">
        <v>0</v>
      </c>
      <c r="D1732">
        <v>3514</v>
      </c>
      <c r="E1732" t="s">
        <v>293</v>
      </c>
    </row>
    <row r="1733" spans="1:5">
      <c r="A1733">
        <v>81443</v>
      </c>
      <c r="B1733" s="68">
        <v>0</v>
      </c>
      <c r="D1733">
        <v>3521</v>
      </c>
      <c r="E1733" t="s">
        <v>342</v>
      </c>
    </row>
    <row r="1734" spans="1:5">
      <c r="A1734">
        <v>81449</v>
      </c>
      <c r="B1734" s="68">
        <v>9.5500000000000007</v>
      </c>
      <c r="D1734">
        <v>3522</v>
      </c>
      <c r="E1734" t="s">
        <v>286</v>
      </c>
    </row>
    <row r="1735" spans="1:5">
      <c r="A1735">
        <v>81451</v>
      </c>
      <c r="B1735" s="68">
        <v>0</v>
      </c>
      <c r="D1735">
        <v>3523</v>
      </c>
      <c r="E1735" t="s">
        <v>300</v>
      </c>
    </row>
    <row r="1736" spans="1:5">
      <c r="A1736">
        <v>81452</v>
      </c>
      <c r="B1736" s="68">
        <v>0</v>
      </c>
      <c r="D1736">
        <v>3524</v>
      </c>
      <c r="E1736" t="s">
        <v>293</v>
      </c>
    </row>
    <row r="1737" spans="1:5">
      <c r="A1737">
        <v>81453</v>
      </c>
      <c r="B1737" s="68">
        <v>0</v>
      </c>
      <c r="D1737">
        <v>3531</v>
      </c>
      <c r="E1737" t="s">
        <v>287</v>
      </c>
    </row>
    <row r="1738" spans="1:5">
      <c r="A1738">
        <v>81454</v>
      </c>
      <c r="B1738" s="68">
        <v>0</v>
      </c>
      <c r="D1738">
        <v>3532</v>
      </c>
      <c r="E1738" t="s">
        <v>286</v>
      </c>
    </row>
    <row r="1739" spans="1:5">
      <c r="A1739">
        <v>81455</v>
      </c>
      <c r="B1739" s="68">
        <v>0</v>
      </c>
      <c r="D1739">
        <v>3533</v>
      </c>
      <c r="E1739" t="s">
        <v>292</v>
      </c>
    </row>
    <row r="1740" spans="1:5">
      <c r="A1740">
        <v>81456</v>
      </c>
      <c r="B1740" s="68">
        <v>0</v>
      </c>
      <c r="D1740">
        <v>3534</v>
      </c>
      <c r="E1740" t="s">
        <v>293</v>
      </c>
    </row>
    <row r="1741" spans="1:5">
      <c r="A1741">
        <v>81457</v>
      </c>
      <c r="B1741" s="68">
        <v>0</v>
      </c>
      <c r="D1741">
        <v>3541</v>
      </c>
      <c r="E1741" t="s">
        <v>299</v>
      </c>
    </row>
    <row r="1742" spans="1:5">
      <c r="A1742">
        <v>81458</v>
      </c>
      <c r="B1742" s="68">
        <v>0</v>
      </c>
      <c r="D1742">
        <v>3542</v>
      </c>
      <c r="E1742" t="s">
        <v>286</v>
      </c>
    </row>
    <row r="1743" spans="1:5">
      <c r="A1743">
        <v>81459</v>
      </c>
      <c r="B1743" s="68">
        <v>0</v>
      </c>
      <c r="D1743">
        <v>3543</v>
      </c>
      <c r="E1743" t="s">
        <v>292</v>
      </c>
    </row>
    <row r="1744" spans="1:5">
      <c r="A1744">
        <v>81460</v>
      </c>
      <c r="B1744" s="68">
        <v>0</v>
      </c>
      <c r="D1744">
        <v>3544</v>
      </c>
      <c r="E1744" t="s">
        <v>293</v>
      </c>
    </row>
    <row r="1745" spans="1:5">
      <c r="A1745">
        <v>81461</v>
      </c>
      <c r="B1745" s="68">
        <v>0</v>
      </c>
      <c r="D1745">
        <v>3551</v>
      </c>
      <c r="E1745" t="s">
        <v>287</v>
      </c>
    </row>
    <row r="1746" spans="1:5">
      <c r="A1746">
        <v>81462</v>
      </c>
      <c r="B1746" s="68">
        <v>0</v>
      </c>
      <c r="D1746">
        <v>3561</v>
      </c>
      <c r="E1746" t="s">
        <v>332</v>
      </c>
    </row>
    <row r="1747" spans="1:5">
      <c r="A1747">
        <v>81465</v>
      </c>
      <c r="B1747" s="68">
        <v>0</v>
      </c>
      <c r="D1747">
        <v>3604</v>
      </c>
      <c r="E1747" t="s">
        <v>376</v>
      </c>
    </row>
    <row r="1748" spans="1:5">
      <c r="A1748">
        <v>81466</v>
      </c>
      <c r="B1748" s="68">
        <v>0</v>
      </c>
      <c r="D1748">
        <v>3611</v>
      </c>
      <c r="E1748" t="s">
        <v>316</v>
      </c>
    </row>
    <row r="1749" spans="1:5">
      <c r="A1749">
        <v>81467</v>
      </c>
      <c r="B1749" s="68">
        <v>0</v>
      </c>
      <c r="D1749">
        <v>3612</v>
      </c>
      <c r="E1749" t="s">
        <v>370</v>
      </c>
    </row>
    <row r="1750" spans="1:5">
      <c r="A1750">
        <v>81468</v>
      </c>
      <c r="B1750" s="68">
        <v>0</v>
      </c>
      <c r="D1750">
        <v>3613</v>
      </c>
      <c r="E1750" t="s">
        <v>379</v>
      </c>
    </row>
    <row r="1751" spans="1:5">
      <c r="A1751">
        <v>81469</v>
      </c>
      <c r="B1751" s="68">
        <v>0</v>
      </c>
      <c r="D1751">
        <v>3614</v>
      </c>
      <c r="E1751" t="s">
        <v>376</v>
      </c>
    </row>
    <row r="1752" spans="1:5">
      <c r="A1752">
        <v>81471</v>
      </c>
      <c r="B1752" s="68">
        <v>0</v>
      </c>
      <c r="D1752">
        <v>3621</v>
      </c>
      <c r="E1752" t="s">
        <v>316</v>
      </c>
    </row>
    <row r="1753" spans="1:5">
      <c r="A1753">
        <v>81472</v>
      </c>
      <c r="B1753" s="68">
        <v>0</v>
      </c>
      <c r="D1753">
        <v>3622</v>
      </c>
      <c r="E1753" t="s">
        <v>370</v>
      </c>
    </row>
    <row r="1754" spans="1:5">
      <c r="A1754">
        <v>81473</v>
      </c>
      <c r="B1754" s="68">
        <v>0</v>
      </c>
      <c r="D1754">
        <v>3623</v>
      </c>
      <c r="E1754" t="s">
        <v>292</v>
      </c>
    </row>
    <row r="1755" spans="1:5">
      <c r="A1755">
        <v>81474</v>
      </c>
      <c r="B1755" s="68">
        <v>0</v>
      </c>
      <c r="D1755">
        <v>3624</v>
      </c>
      <c r="E1755" t="s">
        <v>376</v>
      </c>
    </row>
    <row r="1756" spans="1:5">
      <c r="A1756">
        <v>81475</v>
      </c>
      <c r="B1756" s="68">
        <v>0</v>
      </c>
      <c r="D1756">
        <v>3631</v>
      </c>
      <c r="E1756" t="s">
        <v>316</v>
      </c>
    </row>
    <row r="1757" spans="1:5">
      <c r="A1757">
        <v>81476</v>
      </c>
      <c r="B1757" s="68">
        <v>0</v>
      </c>
      <c r="D1757">
        <v>3632</v>
      </c>
      <c r="E1757" t="s">
        <v>370</v>
      </c>
    </row>
    <row r="1758" spans="1:5">
      <c r="A1758">
        <v>81477</v>
      </c>
      <c r="B1758" s="68">
        <v>0</v>
      </c>
      <c r="D1758">
        <v>3633</v>
      </c>
      <c r="E1758" t="s">
        <v>292</v>
      </c>
    </row>
    <row r="1759" spans="1:5">
      <c r="A1759">
        <v>81480</v>
      </c>
      <c r="B1759" s="68">
        <v>0</v>
      </c>
      <c r="D1759">
        <v>3634</v>
      </c>
      <c r="E1759" t="s">
        <v>376</v>
      </c>
    </row>
    <row r="1760" spans="1:5">
      <c r="A1760">
        <v>81481</v>
      </c>
      <c r="B1760" s="68">
        <v>0</v>
      </c>
      <c r="D1760">
        <v>3641</v>
      </c>
      <c r="E1760" t="s">
        <v>316</v>
      </c>
    </row>
    <row r="1761" spans="1:5">
      <c r="A1761">
        <v>81482</v>
      </c>
      <c r="B1761" s="68">
        <v>0</v>
      </c>
      <c r="D1761">
        <v>3643</v>
      </c>
      <c r="E1761" t="s">
        <v>382</v>
      </c>
    </row>
    <row r="1762" spans="1:5">
      <c r="A1762">
        <v>81483</v>
      </c>
      <c r="B1762" s="68">
        <v>0</v>
      </c>
      <c r="D1762">
        <v>3644</v>
      </c>
      <c r="E1762" t="s">
        <v>376</v>
      </c>
    </row>
    <row r="1763" spans="1:5">
      <c r="A1763">
        <v>81484</v>
      </c>
      <c r="B1763" s="68">
        <v>0</v>
      </c>
      <c r="D1763">
        <v>3651</v>
      </c>
      <c r="E1763" t="s">
        <v>405</v>
      </c>
    </row>
    <row r="1764" spans="1:5">
      <c r="A1764">
        <v>81486</v>
      </c>
      <c r="B1764" s="68">
        <v>5.6</v>
      </c>
      <c r="D1764">
        <v>3653</v>
      </c>
      <c r="E1764" t="s">
        <v>335</v>
      </c>
    </row>
    <row r="1765" spans="1:5">
      <c r="A1765">
        <v>81487</v>
      </c>
      <c r="B1765" s="68">
        <v>5.7</v>
      </c>
      <c r="D1765">
        <v>3654</v>
      </c>
      <c r="E1765" t="s">
        <v>376</v>
      </c>
    </row>
    <row r="1766" spans="1:5">
      <c r="A1766">
        <v>81489</v>
      </c>
      <c r="B1766" s="68">
        <v>0</v>
      </c>
      <c r="D1766">
        <v>3661</v>
      </c>
      <c r="E1766" t="s">
        <v>329</v>
      </c>
    </row>
    <row r="1767" spans="1:5">
      <c r="A1767">
        <v>81490</v>
      </c>
      <c r="B1767" s="68">
        <v>0</v>
      </c>
      <c r="D1767">
        <v>3662</v>
      </c>
      <c r="E1767" t="s">
        <v>383</v>
      </c>
    </row>
    <row r="1768" spans="1:5">
      <c r="A1768">
        <v>81491</v>
      </c>
      <c r="B1768" s="68">
        <v>0</v>
      </c>
      <c r="D1768">
        <v>3664</v>
      </c>
      <c r="E1768" t="s">
        <v>376</v>
      </c>
    </row>
    <row r="1769" spans="1:5">
      <c r="A1769">
        <v>81492</v>
      </c>
      <c r="B1769" s="68">
        <v>0</v>
      </c>
      <c r="D1769">
        <v>3673</v>
      </c>
      <c r="E1769" t="s">
        <v>382</v>
      </c>
    </row>
    <row r="1770" spans="1:5">
      <c r="A1770">
        <v>81493</v>
      </c>
      <c r="B1770" s="68">
        <v>0</v>
      </c>
      <c r="D1770">
        <v>3674</v>
      </c>
      <c r="E1770" t="s">
        <v>376</v>
      </c>
    </row>
    <row r="1771" spans="1:5">
      <c r="A1771">
        <v>81494</v>
      </c>
      <c r="B1771" s="68">
        <v>0</v>
      </c>
      <c r="D1771">
        <v>3681</v>
      </c>
      <c r="E1771" t="s">
        <v>286</v>
      </c>
    </row>
    <row r="1772" spans="1:5">
      <c r="A1772">
        <v>81495</v>
      </c>
      <c r="B1772" s="68">
        <v>0</v>
      </c>
      <c r="D1772">
        <v>3691</v>
      </c>
      <c r="E1772" t="s">
        <v>295</v>
      </c>
    </row>
    <row r="1773" spans="1:5">
      <c r="A1773">
        <v>81496</v>
      </c>
      <c r="B1773" s="68">
        <v>0</v>
      </c>
      <c r="D1773">
        <v>3692</v>
      </c>
      <c r="E1773" t="s">
        <v>286</v>
      </c>
    </row>
    <row r="1774" spans="1:5">
      <c r="A1774">
        <v>81497</v>
      </c>
      <c r="B1774" s="68">
        <v>0</v>
      </c>
      <c r="D1774">
        <v>3700</v>
      </c>
      <c r="E1774" t="s">
        <v>288</v>
      </c>
    </row>
    <row r="1775" spans="1:5">
      <c r="A1775">
        <v>81498</v>
      </c>
      <c r="B1775" s="68">
        <v>0</v>
      </c>
      <c r="D1775">
        <v>3701</v>
      </c>
      <c r="E1775" t="s">
        <v>288</v>
      </c>
    </row>
    <row r="1776" spans="1:5">
      <c r="A1776">
        <v>81499</v>
      </c>
      <c r="B1776" s="68">
        <v>0</v>
      </c>
      <c r="D1776">
        <v>3702</v>
      </c>
      <c r="E1776" t="s">
        <v>288</v>
      </c>
    </row>
    <row r="1777" spans="1:5">
      <c r="A1777">
        <v>81513</v>
      </c>
      <c r="B1777" s="68">
        <v>8</v>
      </c>
      <c r="D1777">
        <v>3703</v>
      </c>
      <c r="E1777" t="s">
        <v>311</v>
      </c>
    </row>
    <row r="1778" spans="1:5">
      <c r="A1778">
        <v>81514</v>
      </c>
      <c r="B1778" s="68">
        <v>8</v>
      </c>
      <c r="D1778">
        <v>3704</v>
      </c>
      <c r="E1778" t="s">
        <v>288</v>
      </c>
    </row>
    <row r="1779" spans="1:5">
      <c r="A1779">
        <v>81521</v>
      </c>
      <c r="B1779" s="68">
        <v>5.95</v>
      </c>
      <c r="D1779">
        <v>3705</v>
      </c>
      <c r="E1779" t="s">
        <v>266</v>
      </c>
    </row>
    <row r="1780" spans="1:5">
      <c r="A1780">
        <v>81522</v>
      </c>
      <c r="B1780" s="68">
        <v>7.5</v>
      </c>
      <c r="D1780">
        <v>3706</v>
      </c>
      <c r="E1780" t="s">
        <v>377</v>
      </c>
    </row>
    <row r="1781" spans="1:5">
      <c r="A1781">
        <v>81523</v>
      </c>
      <c r="B1781" s="68">
        <v>9.5</v>
      </c>
      <c r="D1781">
        <v>389</v>
      </c>
      <c r="E1781" t="s">
        <v>378</v>
      </c>
    </row>
    <row r="1782" spans="1:5">
      <c r="A1782">
        <v>81531</v>
      </c>
      <c r="B1782" s="68">
        <v>0</v>
      </c>
      <c r="D1782">
        <v>4030</v>
      </c>
      <c r="E1782" t="s">
        <v>361</v>
      </c>
    </row>
    <row r="1783" spans="1:5">
      <c r="A1783">
        <v>81532</v>
      </c>
      <c r="B1783" s="68">
        <v>8</v>
      </c>
      <c r="D1783">
        <v>4037</v>
      </c>
      <c r="E1783" t="s">
        <v>380</v>
      </c>
    </row>
    <row r="1784" spans="1:5">
      <c r="A1784">
        <v>81534</v>
      </c>
      <c r="B1784" s="68">
        <v>7.5</v>
      </c>
      <c r="D1784">
        <v>4038</v>
      </c>
      <c r="E1784" t="s">
        <v>314</v>
      </c>
    </row>
    <row r="1785" spans="1:5">
      <c r="A1785">
        <v>81541</v>
      </c>
      <c r="B1785" s="68">
        <v>6.3</v>
      </c>
      <c r="D1785">
        <v>4039</v>
      </c>
      <c r="E1785" t="s">
        <v>381</v>
      </c>
    </row>
    <row r="1786" spans="1:5">
      <c r="A1786">
        <v>81543</v>
      </c>
      <c r="B1786" s="68">
        <v>0</v>
      </c>
      <c r="D1786">
        <v>4040</v>
      </c>
      <c r="E1786" t="s">
        <v>309</v>
      </c>
    </row>
    <row r="1787" spans="1:5">
      <c r="A1787">
        <v>81544</v>
      </c>
      <c r="B1787" s="68">
        <v>0</v>
      </c>
      <c r="D1787">
        <v>4052</v>
      </c>
      <c r="E1787" t="s">
        <v>380</v>
      </c>
    </row>
    <row r="1788" spans="1:5">
      <c r="A1788">
        <v>81545</v>
      </c>
      <c r="B1788" s="68">
        <v>6.1</v>
      </c>
      <c r="D1788">
        <v>4055</v>
      </c>
      <c r="E1788" t="s">
        <v>314</v>
      </c>
    </row>
    <row r="1789" spans="1:5">
      <c r="A1789">
        <v>81546</v>
      </c>
      <c r="B1789" s="68">
        <v>6.45</v>
      </c>
      <c r="D1789">
        <v>4057</v>
      </c>
      <c r="E1789" t="s">
        <v>381</v>
      </c>
    </row>
    <row r="1790" spans="1:5">
      <c r="A1790">
        <v>81548</v>
      </c>
      <c r="B1790" s="68">
        <v>7.65</v>
      </c>
      <c r="D1790">
        <v>4067</v>
      </c>
      <c r="E1790" t="s">
        <v>380</v>
      </c>
    </row>
    <row r="1791" spans="1:5">
      <c r="A1791">
        <v>81551</v>
      </c>
      <c r="B1791" s="68">
        <v>9.8000000000000007</v>
      </c>
      <c r="D1791">
        <v>4069</v>
      </c>
      <c r="E1791" t="s">
        <v>314</v>
      </c>
    </row>
    <row r="1792" spans="1:5">
      <c r="A1792">
        <v>81552</v>
      </c>
      <c r="B1792" s="68">
        <v>7.15</v>
      </c>
      <c r="D1792">
        <v>4071</v>
      </c>
      <c r="E1792" t="s">
        <v>381</v>
      </c>
    </row>
    <row r="1793" spans="1:5">
      <c r="A1793">
        <v>81553</v>
      </c>
      <c r="B1793" s="68">
        <v>6.95</v>
      </c>
      <c r="D1793">
        <v>4080</v>
      </c>
      <c r="E1793" t="s">
        <v>288</v>
      </c>
    </row>
    <row r="1794" spans="1:5">
      <c r="A1794">
        <v>81611</v>
      </c>
      <c r="B1794" s="68">
        <v>0</v>
      </c>
      <c r="D1794">
        <v>4081</v>
      </c>
      <c r="E1794" t="s">
        <v>288</v>
      </c>
    </row>
    <row r="1795" spans="1:5">
      <c r="A1795">
        <v>81613</v>
      </c>
      <c r="B1795" s="68">
        <v>9.4499999999999993</v>
      </c>
      <c r="D1795">
        <v>4082</v>
      </c>
      <c r="E1795" t="s">
        <v>288</v>
      </c>
    </row>
    <row r="1796" spans="1:5">
      <c r="A1796">
        <v>81615</v>
      </c>
      <c r="B1796" s="68">
        <v>7.5</v>
      </c>
      <c r="D1796">
        <v>4085</v>
      </c>
      <c r="E1796" t="s">
        <v>290</v>
      </c>
    </row>
    <row r="1797" spans="1:5">
      <c r="A1797">
        <v>81616</v>
      </c>
      <c r="B1797" s="68">
        <v>0</v>
      </c>
      <c r="D1797">
        <v>4091</v>
      </c>
      <c r="E1797" t="s">
        <v>381</v>
      </c>
    </row>
    <row r="1798" spans="1:5">
      <c r="A1798">
        <v>81617</v>
      </c>
      <c r="B1798" s="68">
        <v>0</v>
      </c>
      <c r="D1798">
        <v>4101</v>
      </c>
      <c r="E1798" t="s">
        <v>286</v>
      </c>
    </row>
    <row r="1799" spans="1:5">
      <c r="A1799">
        <v>81618</v>
      </c>
      <c r="B1799" s="68">
        <v>0</v>
      </c>
      <c r="D1799">
        <v>4104</v>
      </c>
      <c r="E1799" t="s">
        <v>290</v>
      </c>
    </row>
    <row r="1800" spans="1:5">
      <c r="A1800">
        <v>81621</v>
      </c>
      <c r="B1800" s="68">
        <v>6.7</v>
      </c>
      <c r="D1800">
        <v>4105</v>
      </c>
      <c r="E1800" t="s">
        <v>290</v>
      </c>
    </row>
    <row r="1801" spans="1:5">
      <c r="A1801">
        <v>81623</v>
      </c>
      <c r="B1801" s="68">
        <v>0</v>
      </c>
      <c r="D1801">
        <v>4106</v>
      </c>
      <c r="E1801" t="s">
        <v>293</v>
      </c>
    </row>
    <row r="1802" spans="1:5">
      <c r="A1802">
        <v>81631</v>
      </c>
      <c r="B1802" s="68">
        <v>6.6</v>
      </c>
      <c r="D1802">
        <v>4111</v>
      </c>
      <c r="E1802" t="s">
        <v>287</v>
      </c>
    </row>
    <row r="1803" spans="1:5">
      <c r="A1803">
        <v>81633</v>
      </c>
      <c r="B1803" s="68">
        <v>0</v>
      </c>
      <c r="D1803">
        <v>4112</v>
      </c>
      <c r="E1803" t="s">
        <v>286</v>
      </c>
    </row>
    <row r="1804" spans="1:5">
      <c r="A1804">
        <v>81636</v>
      </c>
      <c r="B1804" s="68">
        <v>7.65</v>
      </c>
      <c r="D1804">
        <v>4114</v>
      </c>
      <c r="E1804" t="s">
        <v>293</v>
      </c>
    </row>
    <row r="1805" spans="1:5">
      <c r="A1805">
        <v>81637</v>
      </c>
      <c r="B1805" s="68">
        <v>7.5</v>
      </c>
      <c r="D1805">
        <v>4121</v>
      </c>
      <c r="E1805" t="s">
        <v>287</v>
      </c>
    </row>
    <row r="1806" spans="1:5">
      <c r="A1806">
        <v>81712</v>
      </c>
      <c r="B1806" s="68">
        <v>0</v>
      </c>
      <c r="D1806">
        <v>4122</v>
      </c>
      <c r="E1806" t="s">
        <v>286</v>
      </c>
    </row>
    <row r="1807" spans="1:5">
      <c r="A1807">
        <v>81713</v>
      </c>
      <c r="B1807" s="68">
        <v>0</v>
      </c>
      <c r="D1807">
        <v>4124</v>
      </c>
      <c r="E1807" t="s">
        <v>293</v>
      </c>
    </row>
    <row r="1808" spans="1:5">
      <c r="A1808">
        <v>81714</v>
      </c>
      <c r="B1808" s="68">
        <v>0</v>
      </c>
      <c r="D1808">
        <v>4131</v>
      </c>
      <c r="E1808" t="s">
        <v>287</v>
      </c>
    </row>
    <row r="1809" spans="1:5">
      <c r="A1809">
        <v>81810</v>
      </c>
      <c r="B1809" s="68">
        <v>0</v>
      </c>
      <c r="D1809">
        <v>4132</v>
      </c>
      <c r="E1809" t="s">
        <v>286</v>
      </c>
    </row>
    <row r="1810" spans="1:5">
      <c r="A1810">
        <v>81811</v>
      </c>
      <c r="B1810" s="68">
        <v>3.15</v>
      </c>
      <c r="D1810">
        <v>4133</v>
      </c>
      <c r="E1810" t="s">
        <v>292</v>
      </c>
    </row>
    <row r="1811" spans="1:5">
      <c r="A1811">
        <v>81812</v>
      </c>
      <c r="B1811" s="68">
        <v>3.15</v>
      </c>
      <c r="D1811">
        <v>4134</v>
      </c>
      <c r="E1811" t="s">
        <v>293</v>
      </c>
    </row>
    <row r="1812" spans="1:5">
      <c r="A1812">
        <v>81813</v>
      </c>
      <c r="B1812" s="68">
        <v>3.15</v>
      </c>
      <c r="D1812">
        <v>4141</v>
      </c>
      <c r="E1812" t="s">
        <v>287</v>
      </c>
    </row>
    <row r="1813" spans="1:5">
      <c r="A1813">
        <v>81814</v>
      </c>
      <c r="B1813" s="68">
        <v>3.15</v>
      </c>
      <c r="D1813">
        <v>4142</v>
      </c>
      <c r="E1813" t="s">
        <v>286</v>
      </c>
    </row>
    <row r="1814" spans="1:5">
      <c r="A1814">
        <v>81815</v>
      </c>
      <c r="B1814" s="68">
        <v>3.25</v>
      </c>
      <c r="D1814">
        <v>4143</v>
      </c>
      <c r="E1814" t="s">
        <v>292</v>
      </c>
    </row>
    <row r="1815" spans="1:5">
      <c r="A1815">
        <v>81816</v>
      </c>
      <c r="B1815" s="68">
        <v>3.55</v>
      </c>
      <c r="D1815">
        <v>4144</v>
      </c>
      <c r="E1815" t="s">
        <v>293</v>
      </c>
    </row>
    <row r="1816" spans="1:5">
      <c r="A1816">
        <v>81817</v>
      </c>
      <c r="B1816" s="68">
        <v>3.55</v>
      </c>
      <c r="D1816">
        <v>4151</v>
      </c>
      <c r="E1816" t="s">
        <v>332</v>
      </c>
    </row>
    <row r="1817" spans="1:5">
      <c r="A1817">
        <v>81818</v>
      </c>
      <c r="B1817" s="68">
        <v>2.4</v>
      </c>
      <c r="D1817">
        <v>4152</v>
      </c>
      <c r="E1817" t="s">
        <v>286</v>
      </c>
    </row>
    <row r="1818" spans="1:5">
      <c r="A1818">
        <v>81819</v>
      </c>
      <c r="B1818" s="68">
        <v>2.4</v>
      </c>
      <c r="D1818">
        <v>4153</v>
      </c>
      <c r="E1818" t="s">
        <v>292</v>
      </c>
    </row>
    <row r="1819" spans="1:5">
      <c r="A1819">
        <v>81820</v>
      </c>
      <c r="B1819" s="68">
        <v>2.4</v>
      </c>
      <c r="D1819">
        <v>4154</v>
      </c>
      <c r="E1819" t="s">
        <v>293</v>
      </c>
    </row>
    <row r="1820" spans="1:5">
      <c r="A1820">
        <v>81821</v>
      </c>
      <c r="B1820" s="68">
        <v>2.4</v>
      </c>
      <c r="D1820">
        <v>419</v>
      </c>
      <c r="E1820" t="s">
        <v>372</v>
      </c>
    </row>
    <row r="1821" spans="1:5">
      <c r="A1821">
        <v>83111</v>
      </c>
      <c r="B1821" s="68">
        <v>62.4</v>
      </c>
      <c r="D1821">
        <v>4211</v>
      </c>
      <c r="E1821" t="s">
        <v>287</v>
      </c>
    </row>
    <row r="1822" spans="1:5">
      <c r="A1822">
        <v>83121</v>
      </c>
      <c r="B1822" s="68">
        <v>8.5</v>
      </c>
      <c r="D1822">
        <v>4212</v>
      </c>
      <c r="E1822" t="s">
        <v>286</v>
      </c>
    </row>
    <row r="1823" spans="1:5">
      <c r="A1823">
        <v>83124</v>
      </c>
      <c r="B1823" s="68">
        <v>0</v>
      </c>
      <c r="D1823">
        <v>4213</v>
      </c>
      <c r="E1823" t="s">
        <v>292</v>
      </c>
    </row>
    <row r="1824" spans="1:5">
      <c r="A1824">
        <v>83126</v>
      </c>
      <c r="B1824" s="68">
        <v>8.5</v>
      </c>
      <c r="D1824">
        <v>4214</v>
      </c>
      <c r="E1824" t="s">
        <v>293</v>
      </c>
    </row>
    <row r="1825" spans="1:5">
      <c r="A1825">
        <v>83133</v>
      </c>
      <c r="B1825" s="68">
        <v>15.05</v>
      </c>
      <c r="D1825">
        <v>4221</v>
      </c>
      <c r="E1825" t="s">
        <v>287</v>
      </c>
    </row>
    <row r="1826" spans="1:5">
      <c r="A1826">
        <v>83136</v>
      </c>
      <c r="B1826" s="68">
        <v>36.200000000000003</v>
      </c>
      <c r="D1826">
        <v>4222</v>
      </c>
      <c r="E1826" t="s">
        <v>286</v>
      </c>
    </row>
    <row r="1827" spans="1:5">
      <c r="A1827">
        <v>83137</v>
      </c>
      <c r="B1827" s="68">
        <v>55.9</v>
      </c>
      <c r="D1827">
        <v>4223</v>
      </c>
      <c r="E1827" t="s">
        <v>292</v>
      </c>
    </row>
    <row r="1828" spans="1:5">
      <c r="A1828">
        <v>83144</v>
      </c>
      <c r="B1828" s="68">
        <v>18.600000000000001</v>
      </c>
      <c r="D1828">
        <v>4224</v>
      </c>
      <c r="E1828" t="s">
        <v>293</v>
      </c>
    </row>
    <row r="1829" spans="1:5">
      <c r="A1829">
        <v>83146</v>
      </c>
      <c r="B1829" s="68">
        <v>20.8</v>
      </c>
      <c r="D1829">
        <v>4231</v>
      </c>
      <c r="E1829" t="s">
        <v>287</v>
      </c>
    </row>
    <row r="1830" spans="1:5">
      <c r="A1830">
        <v>83154</v>
      </c>
      <c r="B1830" s="68">
        <v>15.1</v>
      </c>
      <c r="D1830">
        <v>4232</v>
      </c>
      <c r="E1830" t="s">
        <v>286</v>
      </c>
    </row>
    <row r="1831" spans="1:5">
      <c r="A1831">
        <v>83156</v>
      </c>
      <c r="B1831" s="68">
        <v>23.65</v>
      </c>
      <c r="D1831">
        <v>4233</v>
      </c>
      <c r="E1831" t="s">
        <v>292</v>
      </c>
    </row>
    <row r="1832" spans="1:5">
      <c r="A1832">
        <v>83160</v>
      </c>
      <c r="B1832" s="68">
        <v>0</v>
      </c>
      <c r="D1832">
        <v>4234</v>
      </c>
      <c r="E1832" t="s">
        <v>293</v>
      </c>
    </row>
    <row r="1833" spans="1:5">
      <c r="A1833">
        <v>83161</v>
      </c>
      <c r="B1833" s="68">
        <v>0</v>
      </c>
      <c r="D1833">
        <v>4241</v>
      </c>
      <c r="E1833" t="s">
        <v>302</v>
      </c>
    </row>
    <row r="1834" spans="1:5">
      <c r="A1834">
        <v>83163</v>
      </c>
      <c r="B1834" s="68">
        <v>29</v>
      </c>
      <c r="D1834">
        <v>4242</v>
      </c>
      <c r="E1834" t="s">
        <v>286</v>
      </c>
    </row>
    <row r="1835" spans="1:5">
      <c r="A1835">
        <v>83164</v>
      </c>
      <c r="B1835" s="68">
        <v>49</v>
      </c>
      <c r="D1835">
        <v>4243</v>
      </c>
      <c r="E1835" t="s">
        <v>292</v>
      </c>
    </row>
    <row r="1836" spans="1:5">
      <c r="A1836">
        <v>83210</v>
      </c>
      <c r="B1836" s="68">
        <v>55</v>
      </c>
      <c r="D1836">
        <v>4251</v>
      </c>
      <c r="E1836" t="s">
        <v>287</v>
      </c>
    </row>
    <row r="1837" spans="1:5">
      <c r="A1837">
        <v>83211</v>
      </c>
      <c r="B1837" s="68">
        <v>21.8</v>
      </c>
      <c r="D1837">
        <v>4252</v>
      </c>
      <c r="E1837" t="s">
        <v>286</v>
      </c>
    </row>
    <row r="1838" spans="1:5">
      <c r="A1838">
        <v>84111</v>
      </c>
      <c r="B1838" s="68">
        <v>3.15</v>
      </c>
      <c r="D1838">
        <v>4253</v>
      </c>
      <c r="E1838" t="s">
        <v>292</v>
      </c>
    </row>
    <row r="1839" spans="1:5">
      <c r="A1839">
        <v>84112</v>
      </c>
      <c r="B1839" s="68">
        <v>3.25</v>
      </c>
      <c r="D1839">
        <v>4254</v>
      </c>
      <c r="E1839" t="s">
        <v>293</v>
      </c>
    </row>
    <row r="1840" spans="1:5">
      <c r="A1840">
        <v>84113</v>
      </c>
      <c r="B1840" s="68">
        <v>3.25</v>
      </c>
      <c r="D1840">
        <v>4292</v>
      </c>
      <c r="E1840" t="s">
        <v>290</v>
      </c>
    </row>
    <row r="1841" spans="1:5">
      <c r="A1841">
        <v>84114</v>
      </c>
      <c r="B1841" s="68">
        <v>3.3</v>
      </c>
      <c r="D1841">
        <v>4293</v>
      </c>
      <c r="E1841" t="s">
        <v>290</v>
      </c>
    </row>
    <row r="1842" spans="1:5">
      <c r="A1842">
        <v>84115</v>
      </c>
      <c r="B1842" s="68">
        <v>2.9</v>
      </c>
      <c r="D1842">
        <v>4294</v>
      </c>
      <c r="E1842" t="s">
        <v>290</v>
      </c>
    </row>
    <row r="1843" spans="1:5">
      <c r="A1843">
        <v>84116</v>
      </c>
      <c r="B1843" s="68">
        <v>0</v>
      </c>
      <c r="D1843">
        <v>4295</v>
      </c>
      <c r="E1843" t="s">
        <v>290</v>
      </c>
    </row>
    <row r="1844" spans="1:5">
      <c r="A1844">
        <v>84117</v>
      </c>
      <c r="B1844" s="68">
        <v>0</v>
      </c>
      <c r="D1844">
        <v>4296</v>
      </c>
      <c r="E1844" t="s">
        <v>302</v>
      </c>
    </row>
    <row r="1845" spans="1:5">
      <c r="A1845">
        <v>84211</v>
      </c>
      <c r="B1845" s="68">
        <v>0</v>
      </c>
      <c r="D1845">
        <v>4297</v>
      </c>
      <c r="E1845" t="s">
        <v>286</v>
      </c>
    </row>
    <row r="1846" spans="1:5">
      <c r="A1846">
        <v>84212</v>
      </c>
      <c r="B1846" s="68">
        <v>0</v>
      </c>
      <c r="D1846">
        <v>4298</v>
      </c>
      <c r="E1846" t="s">
        <v>300</v>
      </c>
    </row>
    <row r="1847" spans="1:5">
      <c r="A1847">
        <v>84213</v>
      </c>
      <c r="B1847" s="68">
        <v>0</v>
      </c>
      <c r="D1847">
        <v>4299</v>
      </c>
      <c r="E1847" t="s">
        <v>293</v>
      </c>
    </row>
    <row r="1848" spans="1:5">
      <c r="A1848">
        <v>84221</v>
      </c>
      <c r="B1848" s="68">
        <v>0</v>
      </c>
      <c r="D1848">
        <v>4300</v>
      </c>
      <c r="E1848" t="s">
        <v>302</v>
      </c>
    </row>
    <row r="1849" spans="1:5">
      <c r="A1849">
        <v>84222</v>
      </c>
      <c r="B1849" s="68">
        <v>0</v>
      </c>
      <c r="D1849">
        <v>4301</v>
      </c>
      <c r="E1849" t="s">
        <v>286</v>
      </c>
    </row>
    <row r="1850" spans="1:5">
      <c r="A1850">
        <v>84223</v>
      </c>
      <c r="B1850" s="68">
        <v>0</v>
      </c>
      <c r="D1850">
        <v>4302</v>
      </c>
      <c r="E1850" t="s">
        <v>300</v>
      </c>
    </row>
    <row r="1851" spans="1:5">
      <c r="A1851">
        <v>84224</v>
      </c>
      <c r="B1851" s="68">
        <v>0</v>
      </c>
      <c r="D1851">
        <v>4303</v>
      </c>
      <c r="E1851" t="s">
        <v>293</v>
      </c>
    </row>
    <row r="1852" spans="1:5">
      <c r="A1852">
        <v>84225</v>
      </c>
      <c r="B1852" s="68">
        <v>0</v>
      </c>
      <c r="D1852">
        <v>4308</v>
      </c>
      <c r="E1852" t="s">
        <v>290</v>
      </c>
    </row>
    <row r="1853" spans="1:5">
      <c r="A1853">
        <v>84226</v>
      </c>
      <c r="B1853" s="68">
        <v>0</v>
      </c>
      <c r="D1853">
        <v>4309</v>
      </c>
      <c r="E1853" t="s">
        <v>290</v>
      </c>
    </row>
    <row r="1854" spans="1:5">
      <c r="A1854">
        <v>84310</v>
      </c>
      <c r="B1854" s="68">
        <v>0</v>
      </c>
      <c r="D1854">
        <v>4310</v>
      </c>
      <c r="E1854" t="s">
        <v>290</v>
      </c>
    </row>
    <row r="1855" spans="1:5">
      <c r="A1855">
        <v>84311</v>
      </c>
      <c r="B1855" s="68">
        <v>0</v>
      </c>
      <c r="D1855">
        <v>4311</v>
      </c>
      <c r="E1855" t="s">
        <v>299</v>
      </c>
    </row>
    <row r="1856" spans="1:5">
      <c r="A1856">
        <v>84312</v>
      </c>
      <c r="B1856" s="68">
        <v>0</v>
      </c>
      <c r="D1856">
        <v>4312</v>
      </c>
      <c r="E1856" t="s">
        <v>286</v>
      </c>
    </row>
    <row r="1857" spans="1:5">
      <c r="A1857">
        <v>84313</v>
      </c>
      <c r="B1857" s="68">
        <v>0</v>
      </c>
      <c r="D1857">
        <v>4313</v>
      </c>
      <c r="E1857" t="s">
        <v>292</v>
      </c>
    </row>
    <row r="1858" spans="1:5">
      <c r="A1858">
        <v>84314</v>
      </c>
      <c r="B1858" s="68">
        <v>0</v>
      </c>
      <c r="D1858">
        <v>4314</v>
      </c>
      <c r="E1858" t="s">
        <v>293</v>
      </c>
    </row>
    <row r="1859" spans="1:5">
      <c r="A1859">
        <v>84315</v>
      </c>
      <c r="B1859" s="68">
        <v>0</v>
      </c>
      <c r="D1859">
        <v>4315</v>
      </c>
      <c r="E1859" t="s">
        <v>293</v>
      </c>
    </row>
    <row r="1860" spans="1:5">
      <c r="A1860">
        <v>84316</v>
      </c>
      <c r="B1860" s="68">
        <v>0</v>
      </c>
      <c r="D1860">
        <v>4316</v>
      </c>
      <c r="E1860" t="s">
        <v>299</v>
      </c>
    </row>
    <row r="1861" spans="1:5">
      <c r="A1861">
        <v>84317</v>
      </c>
      <c r="B1861" s="68">
        <v>0</v>
      </c>
      <c r="D1861">
        <v>4317</v>
      </c>
      <c r="E1861" t="s">
        <v>286</v>
      </c>
    </row>
    <row r="1862" spans="1:5">
      <c r="A1862">
        <v>84318</v>
      </c>
      <c r="B1862" s="68">
        <v>0</v>
      </c>
      <c r="D1862">
        <v>4318</v>
      </c>
      <c r="E1862" t="s">
        <v>300</v>
      </c>
    </row>
    <row r="1863" spans="1:5">
      <c r="A1863">
        <v>84319</v>
      </c>
      <c r="B1863" s="68">
        <v>0</v>
      </c>
      <c r="D1863">
        <v>4319</v>
      </c>
      <c r="E1863" t="s">
        <v>293</v>
      </c>
    </row>
    <row r="1864" spans="1:5">
      <c r="A1864">
        <v>84321</v>
      </c>
      <c r="B1864" s="68">
        <v>0</v>
      </c>
      <c r="D1864">
        <v>4321</v>
      </c>
      <c r="E1864" t="s">
        <v>299</v>
      </c>
    </row>
    <row r="1865" spans="1:5">
      <c r="A1865">
        <v>84322</v>
      </c>
      <c r="B1865" s="68">
        <v>0</v>
      </c>
      <c r="D1865">
        <v>4322</v>
      </c>
      <c r="E1865" t="s">
        <v>286</v>
      </c>
    </row>
    <row r="1866" spans="1:5">
      <c r="A1866">
        <v>84323</v>
      </c>
      <c r="B1866" s="68">
        <v>0</v>
      </c>
      <c r="D1866">
        <v>4323</v>
      </c>
      <c r="E1866" t="s">
        <v>292</v>
      </c>
    </row>
    <row r="1867" spans="1:5">
      <c r="A1867">
        <v>84324</v>
      </c>
      <c r="B1867" s="68">
        <v>0</v>
      </c>
      <c r="D1867">
        <v>4324</v>
      </c>
      <c r="E1867" t="s">
        <v>293</v>
      </c>
    </row>
    <row r="1868" spans="1:5">
      <c r="A1868">
        <v>84325</v>
      </c>
      <c r="B1868" s="68">
        <v>0</v>
      </c>
      <c r="D1868">
        <v>4330</v>
      </c>
      <c r="E1868" t="s">
        <v>287</v>
      </c>
    </row>
    <row r="1869" spans="1:5">
      <c r="A1869">
        <v>84326</v>
      </c>
      <c r="B1869" s="68">
        <v>0</v>
      </c>
      <c r="D1869">
        <v>4331</v>
      </c>
      <c r="E1869" t="s">
        <v>286</v>
      </c>
    </row>
    <row r="1870" spans="1:5">
      <c r="A1870">
        <v>84327</v>
      </c>
      <c r="B1870" s="68">
        <v>0</v>
      </c>
      <c r="D1870">
        <v>4332</v>
      </c>
      <c r="E1870" t="s">
        <v>300</v>
      </c>
    </row>
    <row r="1871" spans="1:5">
      <c r="A1871">
        <v>84328</v>
      </c>
      <c r="B1871" s="68">
        <v>0</v>
      </c>
      <c r="D1871">
        <v>4333</v>
      </c>
      <c r="E1871" t="s">
        <v>293</v>
      </c>
    </row>
    <row r="1872" spans="1:5">
      <c r="A1872">
        <v>84329</v>
      </c>
      <c r="B1872" s="68">
        <v>0</v>
      </c>
      <c r="D1872">
        <v>4334</v>
      </c>
      <c r="E1872" t="s">
        <v>299</v>
      </c>
    </row>
    <row r="1873" spans="1:5">
      <c r="A1873">
        <v>84330</v>
      </c>
      <c r="B1873" s="68">
        <v>0</v>
      </c>
      <c r="D1873">
        <v>4335</v>
      </c>
      <c r="E1873" t="s">
        <v>286</v>
      </c>
    </row>
    <row r="1874" spans="1:5">
      <c r="A1874">
        <v>84331</v>
      </c>
      <c r="B1874" s="68">
        <v>0</v>
      </c>
      <c r="D1874">
        <v>4336</v>
      </c>
      <c r="E1874" t="s">
        <v>300</v>
      </c>
    </row>
    <row r="1875" spans="1:5">
      <c r="A1875">
        <v>84332</v>
      </c>
      <c r="B1875" s="68">
        <v>0</v>
      </c>
      <c r="D1875">
        <v>4337</v>
      </c>
      <c r="E1875" t="s">
        <v>293</v>
      </c>
    </row>
    <row r="1876" spans="1:5">
      <c r="A1876">
        <v>84333</v>
      </c>
      <c r="B1876" s="68">
        <v>0</v>
      </c>
      <c r="D1876">
        <v>4339</v>
      </c>
      <c r="E1876" t="s">
        <v>299</v>
      </c>
    </row>
    <row r="1877" spans="1:5">
      <c r="A1877">
        <v>84334</v>
      </c>
      <c r="B1877" s="68">
        <v>0</v>
      </c>
      <c r="D1877">
        <v>4340</v>
      </c>
      <c r="E1877" t="s">
        <v>286</v>
      </c>
    </row>
    <row r="1878" spans="1:5">
      <c r="A1878">
        <v>84335</v>
      </c>
      <c r="B1878" s="68">
        <v>0</v>
      </c>
      <c r="D1878">
        <v>4341</v>
      </c>
      <c r="E1878" t="s">
        <v>300</v>
      </c>
    </row>
    <row r="1879" spans="1:5">
      <c r="A1879">
        <v>84336</v>
      </c>
      <c r="B1879" s="68">
        <v>0</v>
      </c>
      <c r="D1879">
        <v>4342</v>
      </c>
      <c r="E1879" t="s">
        <v>293</v>
      </c>
    </row>
    <row r="1880" spans="1:5">
      <c r="A1880">
        <v>84337</v>
      </c>
      <c r="B1880" s="68">
        <v>0</v>
      </c>
      <c r="D1880">
        <v>4344</v>
      </c>
      <c r="E1880" t="s">
        <v>299</v>
      </c>
    </row>
    <row r="1881" spans="1:5">
      <c r="A1881">
        <v>84338</v>
      </c>
      <c r="B1881" s="68">
        <v>0</v>
      </c>
      <c r="D1881">
        <v>4345</v>
      </c>
      <c r="E1881" t="s">
        <v>286</v>
      </c>
    </row>
    <row r="1882" spans="1:5">
      <c r="A1882">
        <v>84339</v>
      </c>
      <c r="B1882" s="68">
        <v>0</v>
      </c>
      <c r="D1882">
        <v>4346</v>
      </c>
      <c r="E1882" t="s">
        <v>300</v>
      </c>
    </row>
    <row r="1883" spans="1:5">
      <c r="A1883">
        <v>84340</v>
      </c>
      <c r="B1883" s="68">
        <v>0</v>
      </c>
      <c r="D1883">
        <v>4347</v>
      </c>
      <c r="E1883" t="s">
        <v>293</v>
      </c>
    </row>
    <row r="1884" spans="1:5">
      <c r="A1884">
        <v>84341</v>
      </c>
      <c r="B1884" s="68">
        <v>0</v>
      </c>
      <c r="D1884">
        <v>4350</v>
      </c>
      <c r="E1884" t="s">
        <v>291</v>
      </c>
    </row>
    <row r="1885" spans="1:5">
      <c r="A1885">
        <v>84342</v>
      </c>
      <c r="B1885" s="68">
        <v>0</v>
      </c>
      <c r="D1885">
        <v>4351</v>
      </c>
      <c r="E1885" t="s">
        <v>291</v>
      </c>
    </row>
    <row r="1886" spans="1:5">
      <c r="A1886">
        <v>84343</v>
      </c>
      <c r="B1886" s="68">
        <v>0</v>
      </c>
      <c r="D1886">
        <v>4352</v>
      </c>
      <c r="E1886" t="s">
        <v>291</v>
      </c>
    </row>
    <row r="1887" spans="1:5">
      <c r="A1887">
        <v>84344</v>
      </c>
      <c r="B1887" s="68">
        <v>0</v>
      </c>
      <c r="D1887">
        <v>4353</v>
      </c>
      <c r="E1887" t="s">
        <v>346</v>
      </c>
    </row>
    <row r="1888" spans="1:5">
      <c r="A1888">
        <v>84345</v>
      </c>
      <c r="B1888" s="68">
        <v>0</v>
      </c>
      <c r="D1888">
        <v>4354</v>
      </c>
      <c r="E1888" t="s">
        <v>346</v>
      </c>
    </row>
    <row r="1889" spans="1:5">
      <c r="A1889">
        <v>84346</v>
      </c>
      <c r="B1889" s="68">
        <v>0</v>
      </c>
      <c r="D1889">
        <v>4355</v>
      </c>
      <c r="E1889" t="s">
        <v>346</v>
      </c>
    </row>
    <row r="1890" spans="1:5">
      <c r="A1890">
        <v>84347</v>
      </c>
      <c r="B1890" s="68">
        <v>0</v>
      </c>
      <c r="D1890">
        <v>4392</v>
      </c>
      <c r="E1890" t="s">
        <v>297</v>
      </c>
    </row>
    <row r="1891" spans="1:5">
      <c r="A1891">
        <v>84348</v>
      </c>
      <c r="B1891" s="68">
        <v>0</v>
      </c>
      <c r="D1891">
        <v>4393</v>
      </c>
      <c r="E1891" t="s">
        <v>309</v>
      </c>
    </row>
    <row r="1892" spans="1:5">
      <c r="A1892">
        <v>84349</v>
      </c>
      <c r="B1892" s="68">
        <v>0</v>
      </c>
      <c r="D1892">
        <v>4394</v>
      </c>
      <c r="E1892" t="s">
        <v>300</v>
      </c>
    </row>
    <row r="1893" spans="1:5">
      <c r="A1893">
        <v>84351</v>
      </c>
      <c r="B1893" s="68">
        <v>0</v>
      </c>
      <c r="D1893">
        <v>4396</v>
      </c>
      <c r="E1893" t="s">
        <v>299</v>
      </c>
    </row>
    <row r="1894" spans="1:5">
      <c r="A1894">
        <v>84352</v>
      </c>
      <c r="B1894" s="68">
        <v>0</v>
      </c>
      <c r="D1894">
        <v>4397</v>
      </c>
      <c r="E1894" t="s">
        <v>286</v>
      </c>
    </row>
    <row r="1895" spans="1:5">
      <c r="A1895">
        <v>84353</v>
      </c>
      <c r="B1895" s="68">
        <v>0</v>
      </c>
      <c r="D1895">
        <v>4398</v>
      </c>
      <c r="E1895" t="s">
        <v>300</v>
      </c>
    </row>
    <row r="1896" spans="1:5">
      <c r="A1896">
        <v>84354</v>
      </c>
      <c r="B1896" s="68">
        <v>0</v>
      </c>
      <c r="D1896">
        <v>4399</v>
      </c>
      <c r="E1896" t="s">
        <v>293</v>
      </c>
    </row>
    <row r="1897" spans="1:5">
      <c r="A1897">
        <v>84361</v>
      </c>
      <c r="B1897" s="68">
        <v>0</v>
      </c>
      <c r="D1897">
        <v>4400</v>
      </c>
      <c r="E1897" t="s">
        <v>321</v>
      </c>
    </row>
    <row r="1898" spans="1:5">
      <c r="A1898">
        <v>84362</v>
      </c>
      <c r="B1898" s="68">
        <v>0</v>
      </c>
      <c r="D1898">
        <v>4401</v>
      </c>
      <c r="E1898" t="s">
        <v>349</v>
      </c>
    </row>
    <row r="1899" spans="1:5">
      <c r="A1899">
        <v>84363</v>
      </c>
      <c r="B1899" s="68">
        <v>0</v>
      </c>
      <c r="D1899">
        <v>4402</v>
      </c>
      <c r="E1899" t="s">
        <v>300</v>
      </c>
    </row>
    <row r="1900" spans="1:5">
      <c r="A1900">
        <v>84364</v>
      </c>
      <c r="B1900" s="68">
        <v>0</v>
      </c>
      <c r="D1900">
        <v>4403</v>
      </c>
      <c r="E1900" t="s">
        <v>293</v>
      </c>
    </row>
    <row r="1901" spans="1:5">
      <c r="A1901">
        <v>84365</v>
      </c>
      <c r="B1901" s="68">
        <v>0</v>
      </c>
      <c r="D1901">
        <v>4411</v>
      </c>
      <c r="E1901" t="s">
        <v>305</v>
      </c>
    </row>
    <row r="1902" spans="1:5">
      <c r="A1902">
        <v>84366</v>
      </c>
      <c r="B1902" s="68">
        <v>0</v>
      </c>
      <c r="D1902">
        <v>4412</v>
      </c>
      <c r="E1902" t="s">
        <v>286</v>
      </c>
    </row>
    <row r="1903" spans="1:5">
      <c r="A1903">
        <v>84371</v>
      </c>
      <c r="B1903" s="68">
        <v>0</v>
      </c>
      <c r="D1903">
        <v>4413</v>
      </c>
      <c r="E1903" t="s">
        <v>292</v>
      </c>
    </row>
    <row r="1904" spans="1:5">
      <c r="A1904">
        <v>8600334</v>
      </c>
      <c r="B1904" s="68">
        <v>77.8</v>
      </c>
      <c r="D1904">
        <v>4414</v>
      </c>
      <c r="E1904" t="s">
        <v>293</v>
      </c>
    </row>
    <row r="1905" spans="1:5">
      <c r="A1905">
        <v>9004</v>
      </c>
      <c r="B1905" s="68">
        <v>0</v>
      </c>
      <c r="D1905">
        <v>4415</v>
      </c>
      <c r="E1905" t="s">
        <v>292</v>
      </c>
    </row>
    <row r="1906" spans="1:5">
      <c r="A1906">
        <v>90066</v>
      </c>
      <c r="B1906" s="68">
        <v>5</v>
      </c>
      <c r="D1906">
        <v>4418</v>
      </c>
      <c r="E1906" t="s">
        <v>297</v>
      </c>
    </row>
    <row r="1907" spans="1:5">
      <c r="A1907">
        <v>90118</v>
      </c>
      <c r="B1907" s="68">
        <v>0</v>
      </c>
      <c r="D1907">
        <v>4419</v>
      </c>
      <c r="E1907" t="s">
        <v>309</v>
      </c>
    </row>
    <row r="1908" spans="1:5">
      <c r="A1908">
        <v>90145</v>
      </c>
      <c r="B1908" s="68">
        <v>0</v>
      </c>
      <c r="D1908">
        <v>4420</v>
      </c>
      <c r="E1908" t="s">
        <v>300</v>
      </c>
    </row>
    <row r="1909" spans="1:5">
      <c r="A1909">
        <v>90146</v>
      </c>
      <c r="B1909" s="68">
        <v>0</v>
      </c>
      <c r="D1909">
        <v>4421</v>
      </c>
      <c r="E1909" t="s">
        <v>287</v>
      </c>
    </row>
    <row r="1910" spans="1:5">
      <c r="A1910">
        <v>90147</v>
      </c>
      <c r="B1910" s="68">
        <v>0</v>
      </c>
      <c r="D1910">
        <v>4422</v>
      </c>
      <c r="E1910" t="s">
        <v>286</v>
      </c>
    </row>
    <row r="1911" spans="1:5">
      <c r="A1911">
        <v>90148</v>
      </c>
      <c r="B1911" s="68">
        <v>0</v>
      </c>
      <c r="D1911">
        <v>4423</v>
      </c>
      <c r="E1911" t="s">
        <v>292</v>
      </c>
    </row>
    <row r="1912" spans="1:5">
      <c r="A1912">
        <v>90149</v>
      </c>
      <c r="B1912" s="68">
        <v>0</v>
      </c>
      <c r="D1912">
        <v>4424</v>
      </c>
      <c r="E1912" t="s">
        <v>293</v>
      </c>
    </row>
    <row r="1913" spans="1:5">
      <c r="A1913">
        <v>90150</v>
      </c>
      <c r="B1913" s="68">
        <v>0</v>
      </c>
      <c r="D1913">
        <v>4425</v>
      </c>
      <c r="E1913" t="s">
        <v>293</v>
      </c>
    </row>
    <row r="1914" spans="1:5">
      <c r="A1914">
        <v>90151</v>
      </c>
      <c r="B1914" s="68">
        <v>2</v>
      </c>
      <c r="D1914">
        <v>4430</v>
      </c>
      <c r="E1914" t="s">
        <v>384</v>
      </c>
    </row>
    <row r="1915" spans="1:5">
      <c r="A1915">
        <v>90152</v>
      </c>
      <c r="B1915" s="68">
        <v>2</v>
      </c>
      <c r="D1915">
        <v>4431</v>
      </c>
      <c r="E1915" t="s">
        <v>286</v>
      </c>
    </row>
    <row r="1916" spans="1:5">
      <c r="A1916">
        <v>90153</v>
      </c>
      <c r="B1916" s="68">
        <v>2</v>
      </c>
      <c r="D1916">
        <v>4432</v>
      </c>
      <c r="E1916" t="s">
        <v>300</v>
      </c>
    </row>
    <row r="1917" spans="1:5">
      <c r="A1917">
        <v>90154</v>
      </c>
      <c r="B1917" s="68">
        <v>2</v>
      </c>
      <c r="D1917">
        <v>4433</v>
      </c>
      <c r="E1917" t="s">
        <v>293</v>
      </c>
    </row>
    <row r="1918" spans="1:5">
      <c r="A1918">
        <v>90155</v>
      </c>
      <c r="B1918" s="68">
        <v>2</v>
      </c>
      <c r="D1918">
        <v>4434</v>
      </c>
      <c r="E1918" t="s">
        <v>299</v>
      </c>
    </row>
    <row r="1919" spans="1:5">
      <c r="A1919">
        <v>90156</v>
      </c>
      <c r="B1919" s="68">
        <v>2</v>
      </c>
      <c r="D1919">
        <v>4435</v>
      </c>
      <c r="E1919" t="s">
        <v>286</v>
      </c>
    </row>
    <row r="1920" spans="1:5">
      <c r="A1920">
        <v>90157</v>
      </c>
      <c r="B1920" s="68">
        <v>2</v>
      </c>
      <c r="D1920">
        <v>4436</v>
      </c>
      <c r="E1920" t="s">
        <v>300</v>
      </c>
    </row>
    <row r="1921" spans="1:5">
      <c r="A1921">
        <v>90161</v>
      </c>
      <c r="B1921" s="68">
        <v>0</v>
      </c>
      <c r="D1921">
        <v>4437</v>
      </c>
      <c r="E1921" t="s">
        <v>293</v>
      </c>
    </row>
    <row r="1922" spans="1:5">
      <c r="A1922">
        <v>90163</v>
      </c>
      <c r="B1922" s="68">
        <v>0</v>
      </c>
      <c r="D1922">
        <v>4439</v>
      </c>
      <c r="E1922" t="s">
        <v>302</v>
      </c>
    </row>
    <row r="1923" spans="1:5">
      <c r="A1923">
        <v>90164</v>
      </c>
      <c r="B1923" s="68">
        <v>0</v>
      </c>
      <c r="D1923">
        <v>4440</v>
      </c>
      <c r="E1923" t="s">
        <v>288</v>
      </c>
    </row>
    <row r="1924" spans="1:5">
      <c r="A1924">
        <v>90171</v>
      </c>
      <c r="B1924" s="68">
        <v>0</v>
      </c>
      <c r="D1924">
        <v>4445</v>
      </c>
      <c r="E1924" t="s">
        <v>299</v>
      </c>
    </row>
    <row r="1925" spans="1:5">
      <c r="A1925">
        <v>90176</v>
      </c>
      <c r="B1925" s="68">
        <v>7</v>
      </c>
      <c r="D1925">
        <v>4446</v>
      </c>
      <c r="E1925" t="s">
        <v>286</v>
      </c>
    </row>
    <row r="1926" spans="1:5">
      <c r="A1926">
        <v>90177</v>
      </c>
      <c r="B1926" s="68">
        <v>0</v>
      </c>
      <c r="D1926">
        <v>4447</v>
      </c>
      <c r="E1926" t="s">
        <v>300</v>
      </c>
    </row>
    <row r="1927" spans="1:5">
      <c r="A1927">
        <v>90187</v>
      </c>
      <c r="B1927" s="68">
        <v>0</v>
      </c>
      <c r="D1927">
        <v>4448</v>
      </c>
      <c r="E1927" t="s">
        <v>293</v>
      </c>
    </row>
    <row r="1928" spans="1:5">
      <c r="A1928">
        <v>90222</v>
      </c>
      <c r="B1928" s="68">
        <v>1.2</v>
      </c>
      <c r="D1928">
        <v>4449</v>
      </c>
      <c r="E1928" t="s">
        <v>297</v>
      </c>
    </row>
    <row r="1929" spans="1:5">
      <c r="A1929">
        <v>90241</v>
      </c>
      <c r="B1929" s="68">
        <v>0</v>
      </c>
      <c r="D1929">
        <v>4450</v>
      </c>
      <c r="E1929" t="s">
        <v>309</v>
      </c>
    </row>
    <row r="1930" spans="1:5">
      <c r="A1930">
        <v>90242</v>
      </c>
      <c r="B1930" s="68">
        <v>0</v>
      </c>
      <c r="D1930">
        <v>4451</v>
      </c>
      <c r="E1930" t="s">
        <v>300</v>
      </c>
    </row>
    <row r="1931" spans="1:5">
      <c r="A1931">
        <v>90243</v>
      </c>
      <c r="B1931" s="68">
        <v>0</v>
      </c>
      <c r="D1931">
        <v>4452</v>
      </c>
      <c r="E1931" t="s">
        <v>293</v>
      </c>
    </row>
    <row r="1932" spans="1:5">
      <c r="A1932">
        <v>90283</v>
      </c>
      <c r="B1932" s="68">
        <v>0</v>
      </c>
      <c r="D1932">
        <v>4458</v>
      </c>
      <c r="E1932" t="s">
        <v>341</v>
      </c>
    </row>
    <row r="1933" spans="1:5">
      <c r="A1933">
        <v>90284</v>
      </c>
      <c r="B1933" s="68">
        <v>0</v>
      </c>
      <c r="D1933">
        <v>4459</v>
      </c>
      <c r="E1933" t="s">
        <v>286</v>
      </c>
    </row>
    <row r="1934" spans="1:5">
      <c r="A1934">
        <v>90285</v>
      </c>
      <c r="B1934" s="68">
        <v>0</v>
      </c>
      <c r="D1934">
        <v>4460</v>
      </c>
      <c r="E1934" t="s">
        <v>292</v>
      </c>
    </row>
    <row r="1935" spans="1:5">
      <c r="A1935">
        <v>91001</v>
      </c>
      <c r="B1935" s="68">
        <v>0.3</v>
      </c>
      <c r="D1935">
        <v>4461</v>
      </c>
      <c r="E1935" t="s">
        <v>293</v>
      </c>
    </row>
    <row r="1936" spans="1:5">
      <c r="A1936">
        <v>91002</v>
      </c>
      <c r="B1936" s="68">
        <v>0.45</v>
      </c>
      <c r="D1936">
        <v>4462</v>
      </c>
      <c r="E1936" t="s">
        <v>290</v>
      </c>
    </row>
    <row r="1937" spans="1:5">
      <c r="A1937">
        <v>91009</v>
      </c>
      <c r="B1937" s="68">
        <v>0</v>
      </c>
      <c r="D1937">
        <v>4463</v>
      </c>
      <c r="E1937" t="s">
        <v>290</v>
      </c>
    </row>
    <row r="1938" spans="1:5">
      <c r="A1938">
        <v>91018</v>
      </c>
      <c r="B1938" s="68">
        <v>0</v>
      </c>
      <c r="D1938">
        <v>4464</v>
      </c>
      <c r="E1938" t="s">
        <v>290</v>
      </c>
    </row>
    <row r="1939" spans="1:5">
      <c r="A1939">
        <v>9999</v>
      </c>
      <c r="B1939" s="68">
        <v>83.8</v>
      </c>
      <c r="D1939">
        <v>4465</v>
      </c>
      <c r="E1939" t="s">
        <v>290</v>
      </c>
    </row>
    <row r="1940" spans="1:5">
      <c r="A1940">
        <v>99999</v>
      </c>
      <c r="B1940" s="68">
        <v>0</v>
      </c>
      <c r="D1940">
        <v>4466</v>
      </c>
      <c r="E1940" t="s">
        <v>385</v>
      </c>
    </row>
    <row r="1941" spans="1:5">
      <c r="A1941" t="s">
        <v>615</v>
      </c>
      <c r="B1941" s="68">
        <v>0</v>
      </c>
      <c r="D1941">
        <v>4467</v>
      </c>
      <c r="E1941" t="s">
        <v>286</v>
      </c>
    </row>
    <row r="1942" spans="1:5">
      <c r="A1942" t="s">
        <v>616</v>
      </c>
      <c r="B1942" s="68">
        <v>0</v>
      </c>
      <c r="D1942">
        <v>4468</v>
      </c>
      <c r="E1942" t="s">
        <v>300</v>
      </c>
    </row>
    <row r="1943" spans="1:5">
      <c r="A1943" t="s">
        <v>617</v>
      </c>
      <c r="B1943" s="68">
        <v>33.35</v>
      </c>
      <c r="D1943">
        <v>4469</v>
      </c>
      <c r="E1943" t="s">
        <v>293</v>
      </c>
    </row>
    <row r="1944" spans="1:5">
      <c r="A1944" t="s">
        <v>618</v>
      </c>
      <c r="B1944" s="68">
        <v>0</v>
      </c>
      <c r="D1944">
        <v>4471</v>
      </c>
      <c r="E1944" t="s">
        <v>299</v>
      </c>
    </row>
    <row r="1945" spans="1:5">
      <c r="A1945" t="s">
        <v>619</v>
      </c>
      <c r="B1945" s="68">
        <v>0</v>
      </c>
      <c r="D1945">
        <v>4472</v>
      </c>
      <c r="E1945" t="s">
        <v>286</v>
      </c>
    </row>
    <row r="1946" spans="1:5">
      <c r="A1946" t="s">
        <v>620</v>
      </c>
      <c r="B1946" s="68">
        <v>0</v>
      </c>
      <c r="D1946">
        <v>4473</v>
      </c>
      <c r="E1946" t="s">
        <v>300</v>
      </c>
    </row>
    <row r="1947" spans="1:5">
      <c r="A1947" t="s">
        <v>621</v>
      </c>
      <c r="B1947" s="68">
        <v>0</v>
      </c>
      <c r="D1947">
        <v>4474</v>
      </c>
      <c r="E1947" t="s">
        <v>293</v>
      </c>
    </row>
    <row r="1948" spans="1:5">
      <c r="A1948" t="s">
        <v>622</v>
      </c>
      <c r="B1948" s="68">
        <v>0</v>
      </c>
      <c r="D1948">
        <v>4475</v>
      </c>
      <c r="E1948" t="s">
        <v>299</v>
      </c>
    </row>
    <row r="1949" spans="1:5">
      <c r="A1949" t="s">
        <v>623</v>
      </c>
      <c r="B1949" s="68">
        <v>0</v>
      </c>
      <c r="D1949">
        <v>4476</v>
      </c>
      <c r="E1949" t="s">
        <v>286</v>
      </c>
    </row>
    <row r="1950" spans="1:5">
      <c r="A1950" t="s">
        <v>624</v>
      </c>
      <c r="D1950">
        <v>4477</v>
      </c>
      <c r="E1950" t="s">
        <v>300</v>
      </c>
    </row>
    <row r="1951" spans="1:5">
      <c r="D1951">
        <v>4478</v>
      </c>
      <c r="E1951" t="s">
        <v>293</v>
      </c>
    </row>
    <row r="1952" spans="1:5">
      <c r="D1952">
        <v>4479</v>
      </c>
      <c r="E1952" t="s">
        <v>297</v>
      </c>
    </row>
    <row r="1953" spans="4:5">
      <c r="D1953">
        <v>4480</v>
      </c>
      <c r="E1953" t="s">
        <v>309</v>
      </c>
    </row>
    <row r="1954" spans="4:5">
      <c r="D1954">
        <v>4481</v>
      </c>
      <c r="E1954" t="s">
        <v>292</v>
      </c>
    </row>
    <row r="1955" spans="4:5">
      <c r="D1955">
        <v>4482</v>
      </c>
      <c r="E1955" t="s">
        <v>293</v>
      </c>
    </row>
    <row r="1956" spans="4:5">
      <c r="D1956">
        <v>4483</v>
      </c>
      <c r="E1956" t="s">
        <v>299</v>
      </c>
    </row>
    <row r="1957" spans="4:5">
      <c r="D1957">
        <v>4484</v>
      </c>
      <c r="E1957" t="s">
        <v>286</v>
      </c>
    </row>
    <row r="1958" spans="4:5">
      <c r="D1958">
        <v>4485</v>
      </c>
      <c r="E1958" t="s">
        <v>300</v>
      </c>
    </row>
    <row r="1959" spans="4:5">
      <c r="D1959">
        <v>4486</v>
      </c>
      <c r="E1959" t="s">
        <v>293</v>
      </c>
    </row>
    <row r="1960" spans="4:5">
      <c r="D1960">
        <v>4487</v>
      </c>
      <c r="E1960" t="s">
        <v>299</v>
      </c>
    </row>
    <row r="1961" spans="4:5">
      <c r="D1961">
        <v>4488</v>
      </c>
      <c r="E1961" t="s">
        <v>286</v>
      </c>
    </row>
    <row r="1962" spans="4:5">
      <c r="D1962">
        <v>4489</v>
      </c>
      <c r="E1962" t="s">
        <v>300</v>
      </c>
    </row>
    <row r="1963" spans="4:5">
      <c r="D1963">
        <v>4490</v>
      </c>
      <c r="E1963" t="s">
        <v>293</v>
      </c>
    </row>
    <row r="1964" spans="4:5">
      <c r="D1964">
        <v>4491</v>
      </c>
      <c r="E1964" t="s">
        <v>297</v>
      </c>
    </row>
    <row r="1965" spans="4:5">
      <c r="D1965">
        <v>4492</v>
      </c>
      <c r="E1965" t="s">
        <v>309</v>
      </c>
    </row>
    <row r="1966" spans="4:5">
      <c r="D1966">
        <v>4493</v>
      </c>
      <c r="E1966" t="s">
        <v>292</v>
      </c>
    </row>
    <row r="1967" spans="4:5">
      <c r="D1967">
        <v>4494</v>
      </c>
      <c r="E1967" t="s">
        <v>293</v>
      </c>
    </row>
    <row r="1968" spans="4:5">
      <c r="D1968">
        <v>4502</v>
      </c>
      <c r="E1968" t="s">
        <v>300</v>
      </c>
    </row>
    <row r="1969" spans="4:5">
      <c r="D1969">
        <v>4504</v>
      </c>
      <c r="E1969" t="s">
        <v>299</v>
      </c>
    </row>
    <row r="1970" spans="4:5">
      <c r="D1970">
        <v>4505</v>
      </c>
      <c r="E1970" t="s">
        <v>286</v>
      </c>
    </row>
    <row r="1971" spans="4:5">
      <c r="D1971">
        <v>4506</v>
      </c>
      <c r="E1971" t="s">
        <v>300</v>
      </c>
    </row>
    <row r="1972" spans="4:5">
      <c r="D1972">
        <v>4507</v>
      </c>
      <c r="E1972" t="s">
        <v>293</v>
      </c>
    </row>
    <row r="1973" spans="4:5">
      <c r="D1973">
        <v>4508</v>
      </c>
      <c r="E1973" t="s">
        <v>290</v>
      </c>
    </row>
    <row r="1974" spans="4:5">
      <c r="D1974">
        <v>4509</v>
      </c>
      <c r="E1974" t="s">
        <v>290</v>
      </c>
    </row>
    <row r="1975" spans="4:5">
      <c r="D1975">
        <v>4510</v>
      </c>
      <c r="E1975" t="s">
        <v>290</v>
      </c>
    </row>
    <row r="1976" spans="4:5">
      <c r="D1976">
        <v>4511</v>
      </c>
      <c r="E1976" t="s">
        <v>318</v>
      </c>
    </row>
    <row r="1977" spans="4:5">
      <c r="D1977">
        <v>4512</v>
      </c>
      <c r="E1977" t="s">
        <v>286</v>
      </c>
    </row>
    <row r="1978" spans="4:5">
      <c r="D1978">
        <v>4513</v>
      </c>
      <c r="E1978" t="s">
        <v>292</v>
      </c>
    </row>
    <row r="1979" spans="4:5">
      <c r="D1979">
        <v>4514</v>
      </c>
      <c r="E1979" t="s">
        <v>293</v>
      </c>
    </row>
    <row r="1980" spans="4:5">
      <c r="D1980">
        <v>4515</v>
      </c>
      <c r="E1980" t="s">
        <v>332</v>
      </c>
    </row>
    <row r="1981" spans="4:5">
      <c r="D1981">
        <v>4516</v>
      </c>
      <c r="E1981" t="s">
        <v>287</v>
      </c>
    </row>
    <row r="1982" spans="4:5">
      <c r="D1982">
        <v>452</v>
      </c>
      <c r="E1982" t="s">
        <v>295</v>
      </c>
    </row>
    <row r="1983" spans="4:5">
      <c r="D1983">
        <v>4520</v>
      </c>
      <c r="E1983" t="s">
        <v>299</v>
      </c>
    </row>
    <row r="1984" spans="4:5">
      <c r="D1984">
        <v>4521</v>
      </c>
      <c r="E1984" t="s">
        <v>332</v>
      </c>
    </row>
    <row r="1985" spans="4:5">
      <c r="D1985">
        <v>4522</v>
      </c>
      <c r="E1985" t="s">
        <v>286</v>
      </c>
    </row>
    <row r="1986" spans="4:5">
      <c r="D1986">
        <v>4523</v>
      </c>
      <c r="E1986" t="s">
        <v>292</v>
      </c>
    </row>
    <row r="1987" spans="4:5">
      <c r="D1987">
        <v>4524</v>
      </c>
      <c r="E1987" t="s">
        <v>293</v>
      </c>
    </row>
    <row r="1988" spans="4:5">
      <c r="D1988">
        <v>453</v>
      </c>
      <c r="E1988" t="s">
        <v>286</v>
      </c>
    </row>
    <row r="1989" spans="4:5">
      <c r="D1989">
        <v>4530</v>
      </c>
      <c r="E1989" t="s">
        <v>305</v>
      </c>
    </row>
    <row r="1990" spans="4:5">
      <c r="D1990">
        <v>4531</v>
      </c>
      <c r="E1990" t="s">
        <v>318</v>
      </c>
    </row>
    <row r="1991" spans="4:5">
      <c r="D1991">
        <v>4532</v>
      </c>
      <c r="E1991" t="s">
        <v>286</v>
      </c>
    </row>
    <row r="1992" spans="4:5">
      <c r="D1992">
        <v>4533</v>
      </c>
      <c r="E1992" t="s">
        <v>292</v>
      </c>
    </row>
    <row r="1993" spans="4:5">
      <c r="D1993">
        <v>4534</v>
      </c>
      <c r="E1993" t="s">
        <v>293</v>
      </c>
    </row>
    <row r="1994" spans="4:5">
      <c r="D1994">
        <v>4535</v>
      </c>
      <c r="E1994" t="s">
        <v>332</v>
      </c>
    </row>
    <row r="1995" spans="4:5">
      <c r="D1995">
        <v>454</v>
      </c>
      <c r="E1995" t="s">
        <v>292</v>
      </c>
    </row>
    <row r="1996" spans="4:5">
      <c r="D1996">
        <v>4541</v>
      </c>
      <c r="E1996" t="s">
        <v>318</v>
      </c>
    </row>
    <row r="1997" spans="4:5">
      <c r="D1997">
        <v>4542</v>
      </c>
      <c r="E1997" t="s">
        <v>286</v>
      </c>
    </row>
    <row r="1998" spans="4:5">
      <c r="D1998">
        <v>4543</v>
      </c>
      <c r="E1998" t="s">
        <v>292</v>
      </c>
    </row>
    <row r="1999" spans="4:5">
      <c r="D1999">
        <v>4544</v>
      </c>
      <c r="E1999" t="s">
        <v>293</v>
      </c>
    </row>
    <row r="2000" spans="4:5">
      <c r="D2000">
        <v>4545</v>
      </c>
      <c r="E2000" t="s">
        <v>332</v>
      </c>
    </row>
    <row r="2001" spans="4:5">
      <c r="D2001">
        <v>4547</v>
      </c>
      <c r="E2001" t="s">
        <v>299</v>
      </c>
    </row>
    <row r="2002" spans="4:5">
      <c r="D2002">
        <v>4548</v>
      </c>
      <c r="E2002" t="s">
        <v>286</v>
      </c>
    </row>
    <row r="2003" spans="4:5">
      <c r="D2003">
        <v>4549</v>
      </c>
      <c r="E2003" t="s">
        <v>300</v>
      </c>
    </row>
    <row r="2004" spans="4:5">
      <c r="D2004">
        <v>455</v>
      </c>
      <c r="E2004" t="s">
        <v>293</v>
      </c>
    </row>
    <row r="2005" spans="4:5">
      <c r="D2005">
        <v>4550</v>
      </c>
      <c r="E2005" t="s">
        <v>293</v>
      </c>
    </row>
    <row r="2006" spans="4:5">
      <c r="D2006">
        <v>4567</v>
      </c>
      <c r="E2006" t="s">
        <v>386</v>
      </c>
    </row>
    <row r="2007" spans="4:5">
      <c r="D2007">
        <v>4568</v>
      </c>
      <c r="E2007" t="s">
        <v>266</v>
      </c>
    </row>
    <row r="2008" spans="4:5">
      <c r="D2008">
        <v>457</v>
      </c>
      <c r="E2008" t="s">
        <v>299</v>
      </c>
    </row>
    <row r="2009" spans="4:5">
      <c r="D2009">
        <v>4573</v>
      </c>
      <c r="E2009" t="s">
        <v>299</v>
      </c>
    </row>
    <row r="2010" spans="4:5">
      <c r="D2010">
        <v>4574</v>
      </c>
      <c r="E2010" t="s">
        <v>286</v>
      </c>
    </row>
    <row r="2011" spans="4:5">
      <c r="D2011">
        <v>4575</v>
      </c>
      <c r="E2011" t="s">
        <v>300</v>
      </c>
    </row>
    <row r="2012" spans="4:5">
      <c r="D2012">
        <v>4576</v>
      </c>
      <c r="E2012" t="s">
        <v>293</v>
      </c>
    </row>
    <row r="2013" spans="4:5">
      <c r="D2013">
        <v>4589</v>
      </c>
      <c r="E2013" t="s">
        <v>299</v>
      </c>
    </row>
    <row r="2014" spans="4:5">
      <c r="D2014">
        <v>459</v>
      </c>
      <c r="E2014" t="s">
        <v>290</v>
      </c>
    </row>
    <row r="2015" spans="4:5">
      <c r="D2015">
        <v>4590</v>
      </c>
      <c r="E2015" t="s">
        <v>286</v>
      </c>
    </row>
    <row r="2016" spans="4:5">
      <c r="D2016">
        <v>4591</v>
      </c>
      <c r="E2016" t="s">
        <v>300</v>
      </c>
    </row>
    <row r="2017" spans="4:5">
      <c r="D2017">
        <v>4592</v>
      </c>
      <c r="E2017" t="s">
        <v>293</v>
      </c>
    </row>
    <row r="2018" spans="4:5">
      <c r="D2018">
        <v>4593</v>
      </c>
      <c r="E2018" t="s">
        <v>288</v>
      </c>
    </row>
    <row r="2019" spans="4:5">
      <c r="D2019">
        <v>4595</v>
      </c>
      <c r="E2019" t="s">
        <v>299</v>
      </c>
    </row>
    <row r="2020" spans="4:5">
      <c r="D2020">
        <v>4596</v>
      </c>
      <c r="E2020" t="s">
        <v>286</v>
      </c>
    </row>
    <row r="2021" spans="4:5">
      <c r="D2021">
        <v>4597</v>
      </c>
      <c r="E2021" t="s">
        <v>300</v>
      </c>
    </row>
    <row r="2022" spans="4:5">
      <c r="D2022">
        <v>4598</v>
      </c>
      <c r="E2022" t="s">
        <v>293</v>
      </c>
    </row>
    <row r="2023" spans="4:5">
      <c r="D2023">
        <v>460</v>
      </c>
      <c r="E2023" t="s">
        <v>290</v>
      </c>
    </row>
    <row r="2024" spans="4:5">
      <c r="D2024">
        <v>4600</v>
      </c>
      <c r="E2024" t="s">
        <v>287</v>
      </c>
    </row>
    <row r="2025" spans="4:5">
      <c r="D2025">
        <v>4601</v>
      </c>
      <c r="E2025" t="s">
        <v>286</v>
      </c>
    </row>
    <row r="2026" spans="4:5">
      <c r="D2026">
        <v>4602</v>
      </c>
      <c r="E2026" t="s">
        <v>300</v>
      </c>
    </row>
    <row r="2027" spans="4:5">
      <c r="D2027">
        <v>4603</v>
      </c>
      <c r="E2027" t="s">
        <v>293</v>
      </c>
    </row>
    <row r="2028" spans="4:5">
      <c r="D2028">
        <v>4604</v>
      </c>
      <c r="E2028" t="s">
        <v>299</v>
      </c>
    </row>
    <row r="2029" spans="4:5">
      <c r="D2029">
        <v>4605</v>
      </c>
      <c r="E2029" t="s">
        <v>286</v>
      </c>
    </row>
    <row r="2030" spans="4:5">
      <c r="D2030">
        <v>4606</v>
      </c>
      <c r="E2030" t="s">
        <v>300</v>
      </c>
    </row>
    <row r="2031" spans="4:5">
      <c r="D2031">
        <v>4607</v>
      </c>
      <c r="E2031" t="s">
        <v>293</v>
      </c>
    </row>
    <row r="2032" spans="4:5">
      <c r="D2032">
        <v>4611</v>
      </c>
      <c r="E2032" t="s">
        <v>318</v>
      </c>
    </row>
    <row r="2033" spans="4:5">
      <c r="D2033">
        <v>4612</v>
      </c>
      <c r="E2033" t="s">
        <v>286</v>
      </c>
    </row>
    <row r="2034" spans="4:5">
      <c r="D2034">
        <v>4613</v>
      </c>
      <c r="E2034" t="s">
        <v>292</v>
      </c>
    </row>
    <row r="2035" spans="4:5">
      <c r="D2035">
        <v>4614</v>
      </c>
      <c r="E2035" t="s">
        <v>293</v>
      </c>
    </row>
    <row r="2036" spans="4:5">
      <c r="D2036" t="s">
        <v>446</v>
      </c>
      <c r="E2036" t="s">
        <v>332</v>
      </c>
    </row>
    <row r="2037" spans="4:5">
      <c r="D2037">
        <v>4621</v>
      </c>
      <c r="E2037" t="s">
        <v>318</v>
      </c>
    </row>
    <row r="2038" spans="4:5">
      <c r="D2038">
        <v>4622</v>
      </c>
      <c r="E2038" t="s">
        <v>286</v>
      </c>
    </row>
    <row r="2039" spans="4:5">
      <c r="D2039">
        <v>4625</v>
      </c>
      <c r="E2039" t="s">
        <v>332</v>
      </c>
    </row>
    <row r="2040" spans="4:5">
      <c r="D2040">
        <v>4628</v>
      </c>
      <c r="E2040" t="s">
        <v>266</v>
      </c>
    </row>
    <row r="2041" spans="4:5">
      <c r="D2041">
        <v>4629</v>
      </c>
      <c r="E2041" t="s">
        <v>288</v>
      </c>
    </row>
    <row r="2042" spans="4:5">
      <c r="D2042">
        <v>4630</v>
      </c>
      <c r="E2042" t="s">
        <v>288</v>
      </c>
    </row>
    <row r="2043" spans="4:5">
      <c r="D2043">
        <v>4631</v>
      </c>
      <c r="E2043" t="s">
        <v>266</v>
      </c>
    </row>
    <row r="2044" spans="4:5">
      <c r="D2044">
        <v>4639</v>
      </c>
      <c r="E2044" t="s">
        <v>302</v>
      </c>
    </row>
    <row r="2045" spans="4:5">
      <c r="D2045">
        <v>4640</v>
      </c>
      <c r="E2045" t="s">
        <v>266</v>
      </c>
    </row>
    <row r="2046" spans="4:5">
      <c r="D2046">
        <v>4648</v>
      </c>
      <c r="E2046" t="s">
        <v>289</v>
      </c>
    </row>
    <row r="2047" spans="4:5">
      <c r="D2047">
        <v>4650</v>
      </c>
      <c r="E2047" t="s">
        <v>289</v>
      </c>
    </row>
    <row r="2048" spans="4:5">
      <c r="D2048">
        <v>4651</v>
      </c>
      <c r="E2048" t="s">
        <v>289</v>
      </c>
    </row>
    <row r="2049" spans="4:5">
      <c r="D2049">
        <v>4653</v>
      </c>
      <c r="E2049" t="s">
        <v>289</v>
      </c>
    </row>
    <row r="2050" spans="4:5">
      <c r="D2050">
        <v>4655</v>
      </c>
      <c r="E2050" t="s">
        <v>289</v>
      </c>
    </row>
    <row r="2051" spans="4:5">
      <c r="D2051">
        <v>4659</v>
      </c>
      <c r="E2051" t="s">
        <v>337</v>
      </c>
    </row>
    <row r="2052" spans="4:5">
      <c r="D2052">
        <v>466</v>
      </c>
      <c r="E2052" t="s">
        <v>286</v>
      </c>
    </row>
    <row r="2053" spans="4:5">
      <c r="D2053">
        <v>4660</v>
      </c>
      <c r="E2053" t="s">
        <v>286</v>
      </c>
    </row>
    <row r="2054" spans="4:5">
      <c r="D2054">
        <v>4661</v>
      </c>
      <c r="E2054" t="s">
        <v>292</v>
      </c>
    </row>
    <row r="2055" spans="4:5">
      <c r="D2055">
        <v>4662</v>
      </c>
      <c r="E2055" t="s">
        <v>293</v>
      </c>
    </row>
    <row r="2056" spans="4:5">
      <c r="D2056">
        <v>467</v>
      </c>
      <c r="E2056" t="s">
        <v>292</v>
      </c>
    </row>
    <row r="2057" spans="4:5">
      <c r="D2057">
        <v>4674</v>
      </c>
      <c r="E2057" t="s">
        <v>299</v>
      </c>
    </row>
    <row r="2058" spans="4:5">
      <c r="D2058">
        <v>4675</v>
      </c>
      <c r="E2058" t="s">
        <v>286</v>
      </c>
    </row>
    <row r="2059" spans="4:5">
      <c r="D2059">
        <v>4676</v>
      </c>
      <c r="E2059" t="s">
        <v>300</v>
      </c>
    </row>
    <row r="2060" spans="4:5">
      <c r="D2060">
        <v>4677</v>
      </c>
      <c r="E2060" t="s">
        <v>293</v>
      </c>
    </row>
    <row r="2061" spans="4:5">
      <c r="D2061">
        <v>468</v>
      </c>
      <c r="E2061" t="s">
        <v>293</v>
      </c>
    </row>
    <row r="2062" spans="4:5">
      <c r="D2062">
        <v>4711</v>
      </c>
      <c r="E2062" t="s">
        <v>303</v>
      </c>
    </row>
    <row r="2063" spans="4:5">
      <c r="D2063">
        <v>4712</v>
      </c>
      <c r="E2063" t="s">
        <v>286</v>
      </c>
    </row>
    <row r="2064" spans="4:5">
      <c r="D2064">
        <v>4713</v>
      </c>
      <c r="E2064" t="s">
        <v>292</v>
      </c>
    </row>
    <row r="2065" spans="4:5">
      <c r="D2065">
        <v>4714</v>
      </c>
      <c r="E2065" t="s">
        <v>293</v>
      </c>
    </row>
    <row r="2066" spans="4:5">
      <c r="D2066">
        <v>4721</v>
      </c>
      <c r="E2066" t="s">
        <v>337</v>
      </c>
    </row>
    <row r="2067" spans="4:5">
      <c r="D2067">
        <v>4722</v>
      </c>
      <c r="E2067" t="s">
        <v>286</v>
      </c>
    </row>
    <row r="2068" spans="4:5">
      <c r="D2068">
        <v>4723</v>
      </c>
      <c r="E2068" t="s">
        <v>292</v>
      </c>
    </row>
    <row r="2069" spans="4:5">
      <c r="D2069">
        <v>4724</v>
      </c>
      <c r="E2069" t="s">
        <v>293</v>
      </c>
    </row>
    <row r="2070" spans="4:5">
      <c r="D2070">
        <v>4731</v>
      </c>
      <c r="E2070" t="s">
        <v>367</v>
      </c>
    </row>
    <row r="2071" spans="4:5">
      <c r="D2071">
        <v>4732</v>
      </c>
      <c r="E2071" t="s">
        <v>286</v>
      </c>
    </row>
    <row r="2072" spans="4:5">
      <c r="D2072">
        <v>4733</v>
      </c>
      <c r="E2072" t="s">
        <v>292</v>
      </c>
    </row>
    <row r="2073" spans="4:5">
      <c r="D2073">
        <v>4734</v>
      </c>
      <c r="E2073" t="s">
        <v>293</v>
      </c>
    </row>
    <row r="2074" spans="4:5">
      <c r="D2074">
        <v>4740</v>
      </c>
      <c r="E2074" t="s">
        <v>266</v>
      </c>
    </row>
    <row r="2075" spans="4:5">
      <c r="D2075">
        <v>4741</v>
      </c>
      <c r="E2075" t="s">
        <v>287</v>
      </c>
    </row>
    <row r="2076" spans="4:5">
      <c r="D2076">
        <v>4742</v>
      </c>
      <c r="E2076" t="s">
        <v>286</v>
      </c>
    </row>
    <row r="2077" spans="4:5">
      <c r="D2077">
        <v>4743</v>
      </c>
      <c r="E2077" t="s">
        <v>292</v>
      </c>
    </row>
    <row r="2078" spans="4:5">
      <c r="D2078">
        <v>4744</v>
      </c>
      <c r="E2078" t="s">
        <v>293</v>
      </c>
    </row>
    <row r="2079" spans="4:5">
      <c r="D2079">
        <v>4750</v>
      </c>
      <c r="E2079" t="s">
        <v>288</v>
      </c>
    </row>
    <row r="2080" spans="4:5">
      <c r="D2080">
        <v>4751</v>
      </c>
      <c r="E2080" t="s">
        <v>287</v>
      </c>
    </row>
    <row r="2081" spans="4:5">
      <c r="D2081">
        <v>4752</v>
      </c>
      <c r="E2081" t="s">
        <v>286</v>
      </c>
    </row>
    <row r="2082" spans="4:5">
      <c r="D2082">
        <v>4753</v>
      </c>
      <c r="E2082" t="s">
        <v>292</v>
      </c>
    </row>
    <row r="2083" spans="4:5">
      <c r="D2083">
        <v>4754</v>
      </c>
      <c r="E2083" t="s">
        <v>293</v>
      </c>
    </row>
    <row r="2084" spans="4:5">
      <c r="D2084">
        <v>4761</v>
      </c>
      <c r="E2084" t="s">
        <v>299</v>
      </c>
    </row>
    <row r="2085" spans="4:5">
      <c r="D2085">
        <v>4762</v>
      </c>
      <c r="E2085" t="s">
        <v>286</v>
      </c>
    </row>
    <row r="2086" spans="4:5">
      <c r="D2086">
        <v>4763</v>
      </c>
      <c r="E2086" t="s">
        <v>292</v>
      </c>
    </row>
    <row r="2087" spans="4:5">
      <c r="D2087">
        <v>4764</v>
      </c>
      <c r="E2087" t="s">
        <v>293</v>
      </c>
    </row>
    <row r="2088" spans="4:5">
      <c r="D2088">
        <v>4766</v>
      </c>
      <c r="E2088" t="s">
        <v>266</v>
      </c>
    </row>
    <row r="2089" spans="4:5">
      <c r="D2089">
        <v>4771</v>
      </c>
      <c r="E2089" t="s">
        <v>337</v>
      </c>
    </row>
    <row r="2090" spans="4:5">
      <c r="D2090">
        <v>4772</v>
      </c>
      <c r="E2090" t="s">
        <v>337</v>
      </c>
    </row>
    <row r="2091" spans="4:5">
      <c r="D2091">
        <v>4780</v>
      </c>
      <c r="E2091" t="s">
        <v>286</v>
      </c>
    </row>
    <row r="2092" spans="4:5">
      <c r="D2092">
        <v>4781</v>
      </c>
      <c r="E2092" t="s">
        <v>332</v>
      </c>
    </row>
    <row r="2093" spans="4:5">
      <c r="D2093">
        <v>4782</v>
      </c>
      <c r="E2093" t="s">
        <v>286</v>
      </c>
    </row>
    <row r="2094" spans="4:5">
      <c r="D2094">
        <v>4797</v>
      </c>
      <c r="E2094" t="s">
        <v>286</v>
      </c>
    </row>
    <row r="2095" spans="4:5">
      <c r="D2095">
        <v>4799</v>
      </c>
      <c r="E2095" t="s">
        <v>293</v>
      </c>
    </row>
    <row r="2096" spans="4:5">
      <c r="D2096">
        <v>4800</v>
      </c>
      <c r="E2096" t="s">
        <v>288</v>
      </c>
    </row>
    <row r="2097" spans="4:5">
      <c r="D2097">
        <v>4803</v>
      </c>
      <c r="E2097" t="s">
        <v>288</v>
      </c>
    </row>
    <row r="2098" spans="4:5">
      <c r="D2098">
        <v>4804</v>
      </c>
      <c r="E2098" t="s">
        <v>288</v>
      </c>
    </row>
    <row r="2099" spans="4:5">
      <c r="D2099">
        <v>4805</v>
      </c>
      <c r="E2099" t="s">
        <v>288</v>
      </c>
    </row>
    <row r="2100" spans="4:5">
      <c r="D2100">
        <v>4806</v>
      </c>
      <c r="E2100" t="s">
        <v>299</v>
      </c>
    </row>
    <row r="2101" spans="4:5">
      <c r="D2101">
        <v>4807</v>
      </c>
      <c r="E2101" t="s">
        <v>286</v>
      </c>
    </row>
    <row r="2102" spans="4:5">
      <c r="D2102">
        <v>4808</v>
      </c>
      <c r="E2102" t="s">
        <v>300</v>
      </c>
    </row>
    <row r="2103" spans="4:5">
      <c r="D2103">
        <v>4809</v>
      </c>
      <c r="E2103" t="s">
        <v>293</v>
      </c>
    </row>
    <row r="2104" spans="4:5">
      <c r="D2104">
        <v>4815</v>
      </c>
      <c r="E2104" t="s">
        <v>306</v>
      </c>
    </row>
    <row r="2105" spans="4:5">
      <c r="D2105">
        <v>4821</v>
      </c>
      <c r="E2105" t="s">
        <v>348</v>
      </c>
    </row>
    <row r="2106" spans="4:5">
      <c r="D2106">
        <v>4831</v>
      </c>
      <c r="E2106" t="s">
        <v>318</v>
      </c>
    </row>
    <row r="2107" spans="4:5">
      <c r="D2107">
        <v>4845</v>
      </c>
      <c r="E2107" t="s">
        <v>306</v>
      </c>
    </row>
    <row r="2108" spans="4:5">
      <c r="D2108">
        <v>4851</v>
      </c>
      <c r="E2108" t="s">
        <v>371</v>
      </c>
    </row>
    <row r="2109" spans="4:5">
      <c r="D2109">
        <v>490</v>
      </c>
      <c r="E2109" t="s">
        <v>321</v>
      </c>
    </row>
    <row r="2110" spans="4:5">
      <c r="D2110">
        <v>4900</v>
      </c>
      <c r="E2110" t="s">
        <v>297</v>
      </c>
    </row>
    <row r="2111" spans="4:5">
      <c r="D2111">
        <v>4901</v>
      </c>
      <c r="E2111" t="s">
        <v>286</v>
      </c>
    </row>
    <row r="2112" spans="4:5">
      <c r="D2112">
        <v>4902</v>
      </c>
      <c r="E2112" t="s">
        <v>300</v>
      </c>
    </row>
    <row r="2113" spans="4:5">
      <c r="D2113">
        <v>4903</v>
      </c>
      <c r="E2113" t="s">
        <v>293</v>
      </c>
    </row>
    <row r="2114" spans="4:5">
      <c r="D2114">
        <v>4904</v>
      </c>
      <c r="E2114" t="s">
        <v>297</v>
      </c>
    </row>
    <row r="2115" spans="4:5">
      <c r="D2115">
        <v>4905</v>
      </c>
      <c r="E2115" t="s">
        <v>309</v>
      </c>
    </row>
    <row r="2116" spans="4:5">
      <c r="D2116">
        <v>4906</v>
      </c>
      <c r="E2116" t="s">
        <v>300</v>
      </c>
    </row>
    <row r="2117" spans="4:5">
      <c r="D2117">
        <v>4907</v>
      </c>
      <c r="E2117" t="s">
        <v>293</v>
      </c>
    </row>
    <row r="2118" spans="4:5">
      <c r="D2118">
        <v>4908</v>
      </c>
      <c r="E2118" t="s">
        <v>297</v>
      </c>
    </row>
    <row r="2119" spans="4:5">
      <c r="D2119">
        <v>4916</v>
      </c>
      <c r="E2119" t="s">
        <v>297</v>
      </c>
    </row>
    <row r="2120" spans="4:5">
      <c r="D2120">
        <v>492</v>
      </c>
      <c r="E2120" t="s">
        <v>292</v>
      </c>
    </row>
    <row r="2121" spans="4:5">
      <c r="D2121">
        <v>493</v>
      </c>
      <c r="E2121" t="s">
        <v>293</v>
      </c>
    </row>
    <row r="2122" spans="4:5">
      <c r="D2122">
        <v>4991</v>
      </c>
      <c r="E2122" t="s">
        <v>288</v>
      </c>
    </row>
    <row r="2123" spans="4:5">
      <c r="D2123">
        <v>4999</v>
      </c>
      <c r="E2123" t="s">
        <v>288</v>
      </c>
    </row>
    <row r="2124" spans="4:5">
      <c r="D2124">
        <v>5000</v>
      </c>
      <c r="E2124" t="s">
        <v>321</v>
      </c>
    </row>
    <row r="2125" spans="4:5">
      <c r="D2125">
        <v>5001</v>
      </c>
      <c r="E2125" t="s">
        <v>288</v>
      </c>
    </row>
    <row r="2126" spans="4:5">
      <c r="D2126">
        <v>5003</v>
      </c>
      <c r="E2126" t="s">
        <v>293</v>
      </c>
    </row>
    <row r="2127" spans="4:5">
      <c r="D2127">
        <v>5004</v>
      </c>
      <c r="E2127" t="s">
        <v>288</v>
      </c>
    </row>
    <row r="2128" spans="4:5">
      <c r="D2128">
        <v>5005</v>
      </c>
      <c r="E2128" t="s">
        <v>387</v>
      </c>
    </row>
    <row r="2129" spans="4:5">
      <c r="D2129">
        <v>5008</v>
      </c>
      <c r="E2129" t="s">
        <v>293</v>
      </c>
    </row>
    <row r="2130" spans="4:5">
      <c r="D2130">
        <v>5010</v>
      </c>
      <c r="E2130" t="s">
        <v>342</v>
      </c>
    </row>
    <row r="2131" spans="4:5">
      <c r="D2131">
        <v>5015</v>
      </c>
      <c r="E2131" t="s">
        <v>388</v>
      </c>
    </row>
    <row r="2132" spans="4:5">
      <c r="D2132">
        <v>5016</v>
      </c>
      <c r="E2132" t="s">
        <v>288</v>
      </c>
    </row>
    <row r="2133" spans="4:5">
      <c r="D2133">
        <v>5020</v>
      </c>
      <c r="E2133" t="s">
        <v>389</v>
      </c>
    </row>
    <row r="2134" spans="4:5">
      <c r="D2134">
        <v>506</v>
      </c>
      <c r="E2134" t="s">
        <v>337</v>
      </c>
    </row>
    <row r="2135" spans="4:5">
      <c r="D2135">
        <v>507</v>
      </c>
      <c r="E2135" t="s">
        <v>286</v>
      </c>
    </row>
    <row r="2136" spans="4:5">
      <c r="D2136">
        <v>508</v>
      </c>
      <c r="E2136" t="s">
        <v>300</v>
      </c>
    </row>
    <row r="2137" spans="4:5">
      <c r="D2137">
        <v>509</v>
      </c>
      <c r="E2137" t="s">
        <v>293</v>
      </c>
    </row>
    <row r="2138" spans="4:5">
      <c r="D2138">
        <v>5100</v>
      </c>
      <c r="E2138" t="s">
        <v>287</v>
      </c>
    </row>
    <row r="2139" spans="4:5">
      <c r="D2139">
        <v>5101</v>
      </c>
      <c r="E2139" t="s">
        <v>286</v>
      </c>
    </row>
    <row r="2140" spans="4:5">
      <c r="D2140">
        <v>5102</v>
      </c>
      <c r="E2140" t="s">
        <v>292</v>
      </c>
    </row>
    <row r="2141" spans="4:5">
      <c r="D2141">
        <v>5103</v>
      </c>
      <c r="E2141" t="s">
        <v>293</v>
      </c>
    </row>
    <row r="2142" spans="4:5">
      <c r="D2142">
        <v>51111</v>
      </c>
      <c r="E2142" t="s">
        <v>299</v>
      </c>
    </row>
    <row r="2143" spans="4:5">
      <c r="D2143">
        <v>51112</v>
      </c>
      <c r="E2143" t="s">
        <v>286</v>
      </c>
    </row>
    <row r="2144" spans="4:5">
      <c r="D2144">
        <v>51113</v>
      </c>
      <c r="E2144" t="s">
        <v>300</v>
      </c>
    </row>
    <row r="2145" spans="4:5">
      <c r="D2145">
        <v>51114</v>
      </c>
      <c r="E2145" t="s">
        <v>293</v>
      </c>
    </row>
    <row r="2146" spans="4:5">
      <c r="D2146">
        <v>51116</v>
      </c>
      <c r="E2146" t="s">
        <v>328</v>
      </c>
    </row>
    <row r="2147" spans="4:5">
      <c r="D2147">
        <v>51122</v>
      </c>
      <c r="E2147" t="s">
        <v>286</v>
      </c>
    </row>
    <row r="2148" spans="4:5">
      <c r="D2148">
        <v>51123</v>
      </c>
      <c r="E2148" t="s">
        <v>300</v>
      </c>
    </row>
    <row r="2149" spans="4:5">
      <c r="D2149">
        <v>51124</v>
      </c>
      <c r="E2149" t="s">
        <v>293</v>
      </c>
    </row>
    <row r="2150" spans="4:5">
      <c r="D2150">
        <v>51131</v>
      </c>
      <c r="E2150" t="s">
        <v>299</v>
      </c>
    </row>
    <row r="2151" spans="4:5">
      <c r="D2151">
        <v>51132</v>
      </c>
      <c r="E2151" t="s">
        <v>286</v>
      </c>
    </row>
    <row r="2152" spans="4:5">
      <c r="D2152">
        <v>51133</v>
      </c>
      <c r="E2152" t="s">
        <v>300</v>
      </c>
    </row>
    <row r="2153" spans="4:5">
      <c r="D2153">
        <v>51134</v>
      </c>
      <c r="E2153" t="s">
        <v>293</v>
      </c>
    </row>
    <row r="2154" spans="4:5">
      <c r="D2154">
        <v>51141</v>
      </c>
      <c r="E2154" t="s">
        <v>299</v>
      </c>
    </row>
    <row r="2155" spans="4:5">
      <c r="D2155">
        <v>51142</v>
      </c>
      <c r="E2155" t="s">
        <v>286</v>
      </c>
    </row>
    <row r="2156" spans="4:5">
      <c r="D2156">
        <v>51143</v>
      </c>
      <c r="E2156" t="s">
        <v>300</v>
      </c>
    </row>
    <row r="2157" spans="4:5">
      <c r="D2157">
        <v>51144</v>
      </c>
      <c r="E2157" t="s">
        <v>293</v>
      </c>
    </row>
    <row r="2158" spans="4:5">
      <c r="D2158">
        <v>51146</v>
      </c>
      <c r="E2158" t="s">
        <v>328</v>
      </c>
    </row>
    <row r="2159" spans="4:5">
      <c r="D2159">
        <v>51151</v>
      </c>
      <c r="E2159" t="s">
        <v>417</v>
      </c>
    </row>
    <row r="2160" spans="4:5">
      <c r="D2160">
        <v>51152</v>
      </c>
      <c r="E2160" t="s">
        <v>286</v>
      </c>
    </row>
    <row r="2161" spans="4:5">
      <c r="D2161">
        <v>51153</v>
      </c>
      <c r="E2161" t="s">
        <v>300</v>
      </c>
    </row>
    <row r="2162" spans="4:5">
      <c r="D2162">
        <v>51154</v>
      </c>
      <c r="E2162" t="s">
        <v>293</v>
      </c>
    </row>
    <row r="2163" spans="4:5">
      <c r="D2163">
        <v>51161</v>
      </c>
      <c r="E2163" t="s">
        <v>299</v>
      </c>
    </row>
    <row r="2164" spans="4:5">
      <c r="D2164">
        <v>51162</v>
      </c>
      <c r="E2164" t="s">
        <v>286</v>
      </c>
    </row>
    <row r="2165" spans="4:5">
      <c r="D2165">
        <v>51163</v>
      </c>
      <c r="E2165" t="s">
        <v>300</v>
      </c>
    </row>
    <row r="2166" spans="4:5">
      <c r="D2166">
        <v>51164</v>
      </c>
      <c r="E2166" t="s">
        <v>293</v>
      </c>
    </row>
    <row r="2167" spans="4:5">
      <c r="D2167">
        <v>51211</v>
      </c>
      <c r="E2167" t="s">
        <v>299</v>
      </c>
    </row>
    <row r="2168" spans="4:5">
      <c r="D2168">
        <v>51212</v>
      </c>
      <c r="E2168" t="s">
        <v>286</v>
      </c>
    </row>
    <row r="2169" spans="4:5">
      <c r="D2169">
        <v>51213</v>
      </c>
      <c r="E2169" t="s">
        <v>300</v>
      </c>
    </row>
    <row r="2170" spans="4:5">
      <c r="D2170">
        <v>51214</v>
      </c>
      <c r="E2170" t="s">
        <v>293</v>
      </c>
    </row>
    <row r="2171" spans="4:5">
      <c r="D2171">
        <v>51221</v>
      </c>
      <c r="E2171" t="s">
        <v>287</v>
      </c>
    </row>
    <row r="2172" spans="4:5">
      <c r="D2172">
        <v>51222</v>
      </c>
      <c r="E2172" t="s">
        <v>286</v>
      </c>
    </row>
    <row r="2173" spans="4:5">
      <c r="D2173">
        <v>51223</v>
      </c>
      <c r="E2173" t="s">
        <v>300</v>
      </c>
    </row>
    <row r="2174" spans="4:5">
      <c r="D2174">
        <v>51224</v>
      </c>
      <c r="E2174" t="s">
        <v>293</v>
      </c>
    </row>
    <row r="2175" spans="4:5">
      <c r="D2175">
        <v>51231</v>
      </c>
      <c r="E2175" t="s">
        <v>299</v>
      </c>
    </row>
    <row r="2176" spans="4:5">
      <c r="D2176">
        <v>51232</v>
      </c>
      <c r="E2176" t="s">
        <v>286</v>
      </c>
    </row>
    <row r="2177" spans="4:5">
      <c r="D2177">
        <v>51233</v>
      </c>
      <c r="E2177" t="s">
        <v>300</v>
      </c>
    </row>
    <row r="2178" spans="4:5">
      <c r="D2178">
        <v>51234</v>
      </c>
      <c r="E2178" t="s">
        <v>293</v>
      </c>
    </row>
    <row r="2179" spans="4:5">
      <c r="D2179">
        <v>51241</v>
      </c>
      <c r="E2179" t="s">
        <v>287</v>
      </c>
    </row>
    <row r="2180" spans="4:5">
      <c r="D2180">
        <v>51242</v>
      </c>
      <c r="E2180" t="s">
        <v>286</v>
      </c>
    </row>
    <row r="2181" spans="4:5">
      <c r="D2181">
        <v>51243</v>
      </c>
      <c r="E2181" t="s">
        <v>300</v>
      </c>
    </row>
    <row r="2182" spans="4:5">
      <c r="D2182">
        <v>51244</v>
      </c>
      <c r="E2182" t="s">
        <v>293</v>
      </c>
    </row>
    <row r="2183" spans="4:5">
      <c r="D2183">
        <v>5128</v>
      </c>
      <c r="E2183" t="s">
        <v>287</v>
      </c>
    </row>
    <row r="2184" spans="4:5">
      <c r="D2184">
        <v>5129</v>
      </c>
      <c r="E2184" t="s">
        <v>286</v>
      </c>
    </row>
    <row r="2185" spans="4:5">
      <c r="D2185">
        <v>5130</v>
      </c>
      <c r="E2185" t="s">
        <v>300</v>
      </c>
    </row>
    <row r="2186" spans="4:5">
      <c r="D2186">
        <v>5131</v>
      </c>
      <c r="E2186" t="s">
        <v>293</v>
      </c>
    </row>
    <row r="2187" spans="4:5">
      <c r="D2187">
        <v>51311</v>
      </c>
      <c r="E2187" t="s">
        <v>299</v>
      </c>
    </row>
    <row r="2188" spans="4:5">
      <c r="D2188">
        <v>51312</v>
      </c>
      <c r="E2188" t="s">
        <v>286</v>
      </c>
    </row>
    <row r="2189" spans="4:5">
      <c r="D2189">
        <v>51313</v>
      </c>
      <c r="E2189" t="s">
        <v>300</v>
      </c>
    </row>
    <row r="2190" spans="4:5">
      <c r="D2190">
        <v>51314</v>
      </c>
      <c r="E2190" t="s">
        <v>293</v>
      </c>
    </row>
    <row r="2191" spans="4:5">
      <c r="D2191">
        <v>51321</v>
      </c>
      <c r="E2191" t="s">
        <v>299</v>
      </c>
    </row>
    <row r="2192" spans="4:5">
      <c r="D2192">
        <v>51322</v>
      </c>
      <c r="E2192" t="s">
        <v>286</v>
      </c>
    </row>
    <row r="2193" spans="4:5">
      <c r="D2193">
        <v>51323</v>
      </c>
      <c r="E2193" t="s">
        <v>300</v>
      </c>
    </row>
    <row r="2194" spans="4:5">
      <c r="D2194">
        <v>51324</v>
      </c>
      <c r="E2194" t="s">
        <v>293</v>
      </c>
    </row>
    <row r="2195" spans="4:5">
      <c r="D2195">
        <v>51331</v>
      </c>
      <c r="E2195" t="s">
        <v>299</v>
      </c>
    </row>
    <row r="2196" spans="4:5">
      <c r="D2196">
        <v>51332</v>
      </c>
      <c r="E2196" t="s">
        <v>286</v>
      </c>
    </row>
    <row r="2197" spans="4:5">
      <c r="D2197">
        <v>51333</v>
      </c>
      <c r="E2197" t="s">
        <v>300</v>
      </c>
    </row>
    <row r="2198" spans="4:5">
      <c r="D2198">
        <v>51334</v>
      </c>
      <c r="E2198" t="s">
        <v>293</v>
      </c>
    </row>
    <row r="2199" spans="4:5">
      <c r="D2199">
        <v>51341</v>
      </c>
      <c r="E2199" t="s">
        <v>299</v>
      </c>
    </row>
    <row r="2200" spans="4:5">
      <c r="D2200">
        <v>51342</v>
      </c>
      <c r="E2200" t="s">
        <v>286</v>
      </c>
    </row>
    <row r="2201" spans="4:5">
      <c r="D2201">
        <v>51343</v>
      </c>
      <c r="E2201" t="s">
        <v>300</v>
      </c>
    </row>
    <row r="2202" spans="4:5">
      <c r="D2202">
        <v>51344</v>
      </c>
      <c r="E2202" t="s">
        <v>293</v>
      </c>
    </row>
    <row r="2203" spans="4:5">
      <c r="D2203">
        <v>51411</v>
      </c>
      <c r="E2203" t="s">
        <v>287</v>
      </c>
    </row>
    <row r="2204" spans="4:5">
      <c r="D2204">
        <v>51412</v>
      </c>
      <c r="E2204" t="s">
        <v>286</v>
      </c>
    </row>
    <row r="2205" spans="4:5">
      <c r="D2205">
        <v>51413</v>
      </c>
      <c r="E2205" t="s">
        <v>300</v>
      </c>
    </row>
    <row r="2206" spans="4:5">
      <c r="D2206">
        <v>51414</v>
      </c>
      <c r="E2206" t="s">
        <v>293</v>
      </c>
    </row>
    <row r="2207" spans="4:5">
      <c r="D2207">
        <v>51421</v>
      </c>
      <c r="E2207" t="s">
        <v>287</v>
      </c>
    </row>
    <row r="2208" spans="4:5">
      <c r="D2208">
        <v>51422</v>
      </c>
      <c r="E2208" t="s">
        <v>286</v>
      </c>
    </row>
    <row r="2209" spans="4:5">
      <c r="D2209">
        <v>51423</v>
      </c>
      <c r="E2209" t="s">
        <v>300</v>
      </c>
    </row>
    <row r="2210" spans="4:5">
      <c r="D2210">
        <v>51424</v>
      </c>
      <c r="E2210" t="s">
        <v>293</v>
      </c>
    </row>
    <row r="2211" spans="4:5">
      <c r="D2211">
        <v>51431</v>
      </c>
      <c r="E2211" t="s">
        <v>297</v>
      </c>
    </row>
    <row r="2212" spans="4:5">
      <c r="D2212">
        <v>51432</v>
      </c>
      <c r="E2212" t="s">
        <v>286</v>
      </c>
    </row>
    <row r="2213" spans="4:5">
      <c r="D2213">
        <v>51433</v>
      </c>
      <c r="E2213" t="s">
        <v>300</v>
      </c>
    </row>
    <row r="2214" spans="4:5">
      <c r="D2214">
        <v>51434</v>
      </c>
      <c r="E2214" t="s">
        <v>293</v>
      </c>
    </row>
    <row r="2215" spans="4:5">
      <c r="D2215">
        <v>51441</v>
      </c>
      <c r="E2215" t="s">
        <v>287</v>
      </c>
    </row>
    <row r="2216" spans="4:5">
      <c r="D2216">
        <v>51442</v>
      </c>
      <c r="E2216" t="s">
        <v>286</v>
      </c>
    </row>
    <row r="2217" spans="4:5">
      <c r="D2217">
        <v>51443</v>
      </c>
      <c r="E2217" t="s">
        <v>300</v>
      </c>
    </row>
    <row r="2218" spans="4:5">
      <c r="D2218">
        <v>51444</v>
      </c>
      <c r="E2218" t="s">
        <v>293</v>
      </c>
    </row>
    <row r="2219" spans="4:5">
      <c r="D2219">
        <v>5200</v>
      </c>
      <c r="E2219" t="s">
        <v>287</v>
      </c>
    </row>
    <row r="2220" spans="4:5">
      <c r="D2220">
        <v>5204</v>
      </c>
      <c r="E2220" t="s">
        <v>287</v>
      </c>
    </row>
    <row r="2221" spans="4:5">
      <c r="D2221">
        <v>5208</v>
      </c>
      <c r="E2221" t="s">
        <v>287</v>
      </c>
    </row>
    <row r="2222" spans="4:5">
      <c r="D2222">
        <v>52111</v>
      </c>
      <c r="E2222" t="s">
        <v>299</v>
      </c>
    </row>
    <row r="2223" spans="4:5">
      <c r="D2223">
        <v>52112</v>
      </c>
      <c r="E2223" t="s">
        <v>286</v>
      </c>
    </row>
    <row r="2224" spans="4:5">
      <c r="D2224">
        <v>52113</v>
      </c>
      <c r="E2224" t="s">
        <v>300</v>
      </c>
    </row>
    <row r="2225" spans="4:5">
      <c r="D2225">
        <v>52114</v>
      </c>
      <c r="E2225" t="s">
        <v>293</v>
      </c>
    </row>
    <row r="2226" spans="4:5">
      <c r="D2226">
        <v>52121</v>
      </c>
      <c r="E2226" t="s">
        <v>449</v>
      </c>
    </row>
    <row r="2227" spans="4:5">
      <c r="D2227">
        <v>52122</v>
      </c>
      <c r="E2227" t="s">
        <v>286</v>
      </c>
    </row>
    <row r="2228" spans="4:5">
      <c r="D2228">
        <v>52123</v>
      </c>
      <c r="E2228" t="s">
        <v>300</v>
      </c>
    </row>
    <row r="2229" spans="4:5">
      <c r="D2229">
        <v>52124</v>
      </c>
      <c r="E2229" t="s">
        <v>293</v>
      </c>
    </row>
    <row r="2230" spans="4:5">
      <c r="D2230">
        <v>52131</v>
      </c>
      <c r="E2230" t="s">
        <v>299</v>
      </c>
    </row>
    <row r="2231" spans="4:5">
      <c r="D2231">
        <v>52132</v>
      </c>
      <c r="E2231" t="s">
        <v>286</v>
      </c>
    </row>
    <row r="2232" spans="4:5">
      <c r="D2232">
        <v>52133</v>
      </c>
      <c r="E2232" t="s">
        <v>300</v>
      </c>
    </row>
    <row r="2233" spans="4:5">
      <c r="D2233">
        <v>52134</v>
      </c>
      <c r="E2233" t="s">
        <v>293</v>
      </c>
    </row>
    <row r="2234" spans="4:5">
      <c r="D2234">
        <v>52141</v>
      </c>
      <c r="E2234" t="s">
        <v>299</v>
      </c>
    </row>
    <row r="2235" spans="4:5">
      <c r="D2235">
        <v>52142</v>
      </c>
      <c r="E2235" t="s">
        <v>286</v>
      </c>
    </row>
    <row r="2236" spans="4:5">
      <c r="D2236">
        <v>52143</v>
      </c>
      <c r="E2236" t="s">
        <v>300</v>
      </c>
    </row>
    <row r="2237" spans="4:5">
      <c r="D2237">
        <v>52144</v>
      </c>
      <c r="E2237" t="s">
        <v>293</v>
      </c>
    </row>
    <row r="2238" spans="4:5">
      <c r="D2238">
        <v>52151</v>
      </c>
      <c r="E2238" t="s">
        <v>299</v>
      </c>
    </row>
    <row r="2239" spans="4:5">
      <c r="D2239">
        <v>52152</v>
      </c>
      <c r="E2239" t="s">
        <v>286</v>
      </c>
    </row>
    <row r="2240" spans="4:5">
      <c r="D2240">
        <v>52153</v>
      </c>
      <c r="E2240" t="s">
        <v>300</v>
      </c>
    </row>
    <row r="2241" spans="4:5">
      <c r="D2241">
        <v>52154</v>
      </c>
      <c r="E2241" t="s">
        <v>293</v>
      </c>
    </row>
    <row r="2242" spans="4:5">
      <c r="D2242">
        <v>52161</v>
      </c>
      <c r="E2242" t="s">
        <v>299</v>
      </c>
    </row>
    <row r="2243" spans="4:5">
      <c r="D2243">
        <v>52171</v>
      </c>
      <c r="E2243" t="s">
        <v>449</v>
      </c>
    </row>
    <row r="2244" spans="4:5">
      <c r="D2244">
        <v>5220</v>
      </c>
      <c r="E2244" t="s">
        <v>306</v>
      </c>
    </row>
    <row r="2245" spans="4:5">
      <c r="D2245">
        <v>52211</v>
      </c>
      <c r="E2245" t="s">
        <v>299</v>
      </c>
    </row>
    <row r="2246" spans="4:5">
      <c r="D2246">
        <v>52212</v>
      </c>
      <c r="E2246" t="s">
        <v>286</v>
      </c>
    </row>
    <row r="2247" spans="4:5">
      <c r="D2247">
        <v>52213</v>
      </c>
      <c r="E2247" t="s">
        <v>300</v>
      </c>
    </row>
    <row r="2248" spans="4:5">
      <c r="D2248">
        <v>52214</v>
      </c>
      <c r="E2248" t="s">
        <v>293</v>
      </c>
    </row>
    <row r="2249" spans="4:5">
      <c r="D2249">
        <v>52221</v>
      </c>
      <c r="E2249" t="s">
        <v>449</v>
      </c>
    </row>
    <row r="2250" spans="4:5">
      <c r="D2250">
        <v>52222</v>
      </c>
      <c r="E2250" t="s">
        <v>286</v>
      </c>
    </row>
    <row r="2251" spans="4:5">
      <c r="D2251">
        <v>52223</v>
      </c>
      <c r="E2251" t="s">
        <v>300</v>
      </c>
    </row>
    <row r="2252" spans="4:5">
      <c r="D2252">
        <v>52224</v>
      </c>
      <c r="E2252" t="s">
        <v>293</v>
      </c>
    </row>
    <row r="2253" spans="4:5">
      <c r="D2253">
        <v>52231</v>
      </c>
      <c r="E2253" t="s">
        <v>299</v>
      </c>
    </row>
    <row r="2254" spans="4:5">
      <c r="D2254">
        <v>52232</v>
      </c>
      <c r="E2254" t="s">
        <v>286</v>
      </c>
    </row>
    <row r="2255" spans="4:5">
      <c r="D2255">
        <v>52233</v>
      </c>
      <c r="E2255" t="s">
        <v>300</v>
      </c>
    </row>
    <row r="2256" spans="4:5">
      <c r="D2256">
        <v>52234</v>
      </c>
      <c r="E2256" t="s">
        <v>293</v>
      </c>
    </row>
    <row r="2257" spans="4:5">
      <c r="D2257">
        <v>5224</v>
      </c>
      <c r="E2257" t="s">
        <v>306</v>
      </c>
    </row>
    <row r="2258" spans="4:5">
      <c r="D2258">
        <v>52241</v>
      </c>
      <c r="E2258" t="s">
        <v>299</v>
      </c>
    </row>
    <row r="2259" spans="4:5">
      <c r="D2259">
        <v>52242</v>
      </c>
      <c r="E2259" t="s">
        <v>286</v>
      </c>
    </row>
    <row r="2260" spans="4:5">
      <c r="D2260">
        <v>52243</v>
      </c>
      <c r="E2260" t="s">
        <v>300</v>
      </c>
    </row>
    <row r="2261" spans="4:5">
      <c r="D2261">
        <v>52244</v>
      </c>
      <c r="E2261" t="s">
        <v>293</v>
      </c>
    </row>
    <row r="2262" spans="4:5">
      <c r="D2262">
        <v>52251</v>
      </c>
      <c r="E2262" t="s">
        <v>297</v>
      </c>
    </row>
    <row r="2263" spans="4:5">
      <c r="D2263">
        <v>52252</v>
      </c>
      <c r="E2263" t="s">
        <v>349</v>
      </c>
    </row>
    <row r="2264" spans="4:5">
      <c r="D2264">
        <v>52253</v>
      </c>
      <c r="E2264" t="s">
        <v>300</v>
      </c>
    </row>
    <row r="2265" spans="4:5">
      <c r="D2265">
        <v>52254</v>
      </c>
      <c r="E2265" t="s">
        <v>293</v>
      </c>
    </row>
    <row r="2266" spans="4:5">
      <c r="D2266">
        <v>52261</v>
      </c>
      <c r="E2266" t="s">
        <v>348</v>
      </c>
    </row>
    <row r="2267" spans="4:5">
      <c r="D2267">
        <v>52262</v>
      </c>
      <c r="E2267" t="s">
        <v>286</v>
      </c>
    </row>
    <row r="2268" spans="4:5">
      <c r="D2268">
        <v>52263</v>
      </c>
      <c r="E2268" t="s">
        <v>300</v>
      </c>
    </row>
    <row r="2269" spans="4:5">
      <c r="D2269">
        <v>52264</v>
      </c>
      <c r="E2269" t="s">
        <v>293</v>
      </c>
    </row>
    <row r="2270" spans="4:5">
      <c r="D2270">
        <v>52271</v>
      </c>
      <c r="E2270" t="s">
        <v>299</v>
      </c>
    </row>
    <row r="2271" spans="4:5">
      <c r="D2271">
        <v>52272</v>
      </c>
      <c r="E2271" t="s">
        <v>286</v>
      </c>
    </row>
    <row r="2272" spans="4:5">
      <c r="D2272">
        <v>52273</v>
      </c>
      <c r="E2272" t="s">
        <v>300</v>
      </c>
    </row>
    <row r="2273" spans="4:5">
      <c r="D2273">
        <v>52274</v>
      </c>
      <c r="E2273" t="s">
        <v>293</v>
      </c>
    </row>
    <row r="2274" spans="4:5">
      <c r="D2274">
        <v>5228</v>
      </c>
      <c r="E2274" t="s">
        <v>306</v>
      </c>
    </row>
    <row r="2275" spans="4:5">
      <c r="D2275">
        <v>52281</v>
      </c>
      <c r="E2275" t="s">
        <v>449</v>
      </c>
    </row>
    <row r="2276" spans="4:5">
      <c r="D2276">
        <v>52291</v>
      </c>
      <c r="E2276" t="s">
        <v>299</v>
      </c>
    </row>
    <row r="2277" spans="4:5">
      <c r="D2277">
        <v>52292</v>
      </c>
      <c r="E2277" t="s">
        <v>286</v>
      </c>
    </row>
    <row r="2278" spans="4:5">
      <c r="D2278">
        <v>52293</v>
      </c>
      <c r="E2278" t="s">
        <v>300</v>
      </c>
    </row>
    <row r="2279" spans="4:5">
      <c r="D2279">
        <v>52294</v>
      </c>
      <c r="E2279" t="s">
        <v>293</v>
      </c>
    </row>
    <row r="2280" spans="4:5">
      <c r="D2280">
        <v>52311</v>
      </c>
      <c r="E2280" t="s">
        <v>449</v>
      </c>
    </row>
    <row r="2281" spans="4:5">
      <c r="D2281">
        <v>52312</v>
      </c>
      <c r="E2281" t="s">
        <v>286</v>
      </c>
    </row>
    <row r="2282" spans="4:5">
      <c r="D2282">
        <v>52313</v>
      </c>
      <c r="E2282" t="s">
        <v>300</v>
      </c>
    </row>
    <row r="2283" spans="4:5">
      <c r="D2283">
        <v>52314</v>
      </c>
      <c r="E2283" t="s">
        <v>293</v>
      </c>
    </row>
    <row r="2284" spans="4:5">
      <c r="D2284">
        <v>5232</v>
      </c>
      <c r="E2284" t="s">
        <v>384</v>
      </c>
    </row>
    <row r="2285" spans="4:5">
      <c r="D2285">
        <v>52321</v>
      </c>
      <c r="E2285" t="s">
        <v>299</v>
      </c>
    </row>
    <row r="2286" spans="4:5">
      <c r="D2286">
        <v>52322</v>
      </c>
      <c r="E2286" t="s">
        <v>286</v>
      </c>
    </row>
    <row r="2287" spans="4:5">
      <c r="D2287">
        <v>52323</v>
      </c>
      <c r="E2287" t="s">
        <v>300</v>
      </c>
    </row>
    <row r="2288" spans="4:5">
      <c r="D2288">
        <v>52324</v>
      </c>
      <c r="E2288" t="s">
        <v>293</v>
      </c>
    </row>
    <row r="2289" spans="4:5">
      <c r="D2289">
        <v>52331</v>
      </c>
      <c r="E2289" t="s">
        <v>302</v>
      </c>
    </row>
    <row r="2290" spans="4:5">
      <c r="D2290">
        <v>52332</v>
      </c>
      <c r="E2290" t="s">
        <v>286</v>
      </c>
    </row>
    <row r="2291" spans="4:5">
      <c r="D2291">
        <v>52333</v>
      </c>
      <c r="E2291" t="s">
        <v>300</v>
      </c>
    </row>
    <row r="2292" spans="4:5">
      <c r="D2292">
        <v>52334</v>
      </c>
      <c r="E2292" t="s">
        <v>293</v>
      </c>
    </row>
    <row r="2293" spans="4:5">
      <c r="D2293">
        <v>52341</v>
      </c>
      <c r="E2293" t="s">
        <v>449</v>
      </c>
    </row>
    <row r="2294" spans="4:5">
      <c r="D2294">
        <v>52401</v>
      </c>
      <c r="E2294" t="s">
        <v>299</v>
      </c>
    </row>
    <row r="2295" spans="4:5">
      <c r="D2295">
        <v>52402</v>
      </c>
      <c r="E2295" t="s">
        <v>286</v>
      </c>
    </row>
    <row r="2296" spans="4:5">
      <c r="D2296">
        <v>52403</v>
      </c>
      <c r="E2296" t="s">
        <v>300</v>
      </c>
    </row>
    <row r="2297" spans="4:5">
      <c r="D2297">
        <v>52404</v>
      </c>
      <c r="E2297" t="s">
        <v>293</v>
      </c>
    </row>
    <row r="2298" spans="4:5">
      <c r="D2298">
        <v>52411</v>
      </c>
      <c r="E2298" t="s">
        <v>354</v>
      </c>
    </row>
    <row r="2299" spans="4:5">
      <c r="D2299">
        <v>52412</v>
      </c>
      <c r="E2299" t="s">
        <v>355</v>
      </c>
    </row>
    <row r="2300" spans="4:5">
      <c r="D2300">
        <v>52413</v>
      </c>
      <c r="E2300" t="s">
        <v>300</v>
      </c>
    </row>
    <row r="2301" spans="4:5">
      <c r="D2301">
        <v>52414</v>
      </c>
      <c r="E2301" t="s">
        <v>293</v>
      </c>
    </row>
    <row r="2302" spans="4:5">
      <c r="D2302">
        <v>52421</v>
      </c>
      <c r="E2302" t="s">
        <v>299</v>
      </c>
    </row>
    <row r="2303" spans="4:5">
      <c r="D2303">
        <v>52422</v>
      </c>
      <c r="E2303" t="s">
        <v>286</v>
      </c>
    </row>
    <row r="2304" spans="4:5">
      <c r="D2304">
        <v>52423</v>
      </c>
      <c r="E2304" t="s">
        <v>300</v>
      </c>
    </row>
    <row r="2305" spans="4:5">
      <c r="D2305">
        <v>52424</v>
      </c>
      <c r="E2305" t="s">
        <v>293</v>
      </c>
    </row>
    <row r="2306" spans="4:5">
      <c r="D2306">
        <v>52431</v>
      </c>
      <c r="E2306" t="s">
        <v>302</v>
      </c>
    </row>
    <row r="2307" spans="4:5">
      <c r="D2307">
        <v>52432</v>
      </c>
      <c r="E2307" t="s">
        <v>286</v>
      </c>
    </row>
    <row r="2308" spans="4:5">
      <c r="D2308">
        <v>52433</v>
      </c>
      <c r="E2308" t="s">
        <v>300</v>
      </c>
    </row>
    <row r="2309" spans="4:5">
      <c r="D2309">
        <v>52434</v>
      </c>
      <c r="E2309" t="s">
        <v>293</v>
      </c>
    </row>
    <row r="2310" spans="4:5">
      <c r="D2310">
        <v>52441</v>
      </c>
      <c r="E2310" t="s">
        <v>348</v>
      </c>
    </row>
    <row r="2311" spans="4:5">
      <c r="D2311">
        <v>52442</v>
      </c>
      <c r="E2311" t="s">
        <v>286</v>
      </c>
    </row>
    <row r="2312" spans="4:5">
      <c r="D2312">
        <v>52443</v>
      </c>
      <c r="E2312" t="s">
        <v>300</v>
      </c>
    </row>
    <row r="2313" spans="4:5">
      <c r="D2313">
        <v>52444</v>
      </c>
      <c r="E2313" t="s">
        <v>293</v>
      </c>
    </row>
    <row r="2314" spans="4:5">
      <c r="D2314">
        <v>52451</v>
      </c>
      <c r="E2314" t="s">
        <v>302</v>
      </c>
    </row>
    <row r="2315" spans="4:5">
      <c r="D2315">
        <v>52452</v>
      </c>
      <c r="E2315" t="s">
        <v>286</v>
      </c>
    </row>
    <row r="2316" spans="4:5">
      <c r="D2316">
        <v>52453</v>
      </c>
      <c r="E2316" t="s">
        <v>300</v>
      </c>
    </row>
    <row r="2317" spans="4:5">
      <c r="D2317">
        <v>52454</v>
      </c>
      <c r="E2317" t="s">
        <v>293</v>
      </c>
    </row>
    <row r="2318" spans="4:5">
      <c r="D2318">
        <v>52461</v>
      </c>
      <c r="E2318" t="s">
        <v>299</v>
      </c>
    </row>
    <row r="2319" spans="4:5">
      <c r="D2319">
        <v>52462</v>
      </c>
      <c r="E2319" t="s">
        <v>286</v>
      </c>
    </row>
    <row r="2320" spans="4:5">
      <c r="D2320">
        <v>52463</v>
      </c>
      <c r="E2320" t="s">
        <v>300</v>
      </c>
    </row>
    <row r="2321" spans="4:5">
      <c r="D2321">
        <v>52464</v>
      </c>
      <c r="E2321" t="s">
        <v>293</v>
      </c>
    </row>
    <row r="2322" spans="4:5">
      <c r="D2322">
        <v>52471</v>
      </c>
      <c r="E2322" t="s">
        <v>348</v>
      </c>
    </row>
    <row r="2323" spans="4:5">
      <c r="D2323">
        <v>52472</v>
      </c>
      <c r="E2323" t="s">
        <v>286</v>
      </c>
    </row>
    <row r="2324" spans="4:5">
      <c r="D2324">
        <v>52473</v>
      </c>
      <c r="E2324" t="s">
        <v>300</v>
      </c>
    </row>
    <row r="2325" spans="4:5">
      <c r="D2325">
        <v>52474</v>
      </c>
      <c r="E2325" t="s">
        <v>293</v>
      </c>
    </row>
    <row r="2326" spans="4:5">
      <c r="D2326">
        <v>52481</v>
      </c>
      <c r="E2326" t="s">
        <v>302</v>
      </c>
    </row>
    <row r="2327" spans="4:5">
      <c r="D2327">
        <v>52482</v>
      </c>
      <c r="E2327" t="s">
        <v>286</v>
      </c>
    </row>
    <row r="2328" spans="4:5">
      <c r="D2328">
        <v>52483</v>
      </c>
      <c r="E2328" t="s">
        <v>300</v>
      </c>
    </row>
    <row r="2329" spans="4:5">
      <c r="D2329">
        <v>52484</v>
      </c>
      <c r="E2329" t="s">
        <v>293</v>
      </c>
    </row>
    <row r="2330" spans="4:5">
      <c r="D2330">
        <v>52491</v>
      </c>
      <c r="E2330" t="s">
        <v>348</v>
      </c>
    </row>
    <row r="2331" spans="4:5">
      <c r="D2331">
        <v>52492</v>
      </c>
      <c r="E2331" t="s">
        <v>286</v>
      </c>
    </row>
    <row r="2332" spans="4:5">
      <c r="D2332">
        <v>52493</v>
      </c>
      <c r="E2332" t="s">
        <v>300</v>
      </c>
    </row>
    <row r="2333" spans="4:5">
      <c r="D2333">
        <v>52494</v>
      </c>
      <c r="E2333" t="s">
        <v>293</v>
      </c>
    </row>
    <row r="2334" spans="4:5">
      <c r="D2334">
        <v>52511</v>
      </c>
      <c r="E2334" t="s">
        <v>318</v>
      </c>
    </row>
    <row r="2335" spans="4:5">
      <c r="D2335">
        <v>52512</v>
      </c>
      <c r="E2335" t="s">
        <v>351</v>
      </c>
    </row>
    <row r="2336" spans="4:5">
      <c r="D2336">
        <v>52513</v>
      </c>
      <c r="E2336" t="s">
        <v>300</v>
      </c>
    </row>
    <row r="2337" spans="4:5">
      <c r="D2337">
        <v>52514</v>
      </c>
      <c r="E2337" t="s">
        <v>293</v>
      </c>
    </row>
    <row r="2338" spans="4:5">
      <c r="D2338">
        <v>52521</v>
      </c>
      <c r="E2338" t="s">
        <v>299</v>
      </c>
    </row>
    <row r="2339" spans="4:5">
      <c r="D2339">
        <v>52522</v>
      </c>
      <c r="E2339" t="s">
        <v>286</v>
      </c>
    </row>
    <row r="2340" spans="4:5">
      <c r="D2340">
        <v>52523</v>
      </c>
      <c r="E2340" t="s">
        <v>300</v>
      </c>
    </row>
    <row r="2341" spans="4:5">
      <c r="D2341">
        <v>52524</v>
      </c>
      <c r="E2341" t="s">
        <v>293</v>
      </c>
    </row>
    <row r="2342" spans="4:5">
      <c r="D2342">
        <v>52531</v>
      </c>
      <c r="E2342" t="s">
        <v>299</v>
      </c>
    </row>
    <row r="2343" spans="4:5">
      <c r="D2343">
        <v>52532</v>
      </c>
      <c r="E2343" t="s">
        <v>286</v>
      </c>
    </row>
    <row r="2344" spans="4:5">
      <c r="D2344">
        <v>52533</v>
      </c>
      <c r="E2344" t="s">
        <v>300</v>
      </c>
    </row>
    <row r="2345" spans="4:5">
      <c r="D2345">
        <v>52534</v>
      </c>
      <c r="E2345" t="s">
        <v>293</v>
      </c>
    </row>
    <row r="2346" spans="4:5">
      <c r="D2346">
        <v>52541</v>
      </c>
      <c r="E2346" t="s">
        <v>299</v>
      </c>
    </row>
    <row r="2347" spans="4:5">
      <c r="D2347">
        <v>52542</v>
      </c>
      <c r="E2347" t="s">
        <v>286</v>
      </c>
    </row>
    <row r="2348" spans="4:5">
      <c r="D2348">
        <v>52543</v>
      </c>
      <c r="E2348" t="s">
        <v>300</v>
      </c>
    </row>
    <row r="2349" spans="4:5">
      <c r="D2349">
        <v>52544</v>
      </c>
      <c r="E2349" t="s">
        <v>293</v>
      </c>
    </row>
    <row r="2350" spans="4:5">
      <c r="D2350">
        <v>52551</v>
      </c>
      <c r="E2350" t="s">
        <v>299</v>
      </c>
    </row>
    <row r="2351" spans="4:5">
      <c r="D2351">
        <v>52552</v>
      </c>
      <c r="E2351" t="s">
        <v>286</v>
      </c>
    </row>
    <row r="2352" spans="4:5">
      <c r="D2352">
        <v>52553</v>
      </c>
      <c r="E2352" t="s">
        <v>300</v>
      </c>
    </row>
    <row r="2353" spans="4:5">
      <c r="D2353">
        <v>52554</v>
      </c>
      <c r="E2353" t="s">
        <v>293</v>
      </c>
    </row>
    <row r="2354" spans="4:5">
      <c r="D2354">
        <v>52561</v>
      </c>
      <c r="E2354" t="s">
        <v>449</v>
      </c>
    </row>
    <row r="2355" spans="4:5">
      <c r="D2355">
        <v>52562</v>
      </c>
      <c r="E2355" t="s">
        <v>286</v>
      </c>
    </row>
    <row r="2356" spans="4:5">
      <c r="D2356">
        <v>52563</v>
      </c>
      <c r="E2356" t="s">
        <v>300</v>
      </c>
    </row>
    <row r="2357" spans="4:5">
      <c r="D2357">
        <v>52564</v>
      </c>
      <c r="E2357" t="s">
        <v>293</v>
      </c>
    </row>
    <row r="2358" spans="4:5">
      <c r="D2358">
        <v>52566</v>
      </c>
      <c r="E2358" t="s">
        <v>328</v>
      </c>
    </row>
    <row r="2359" spans="4:5">
      <c r="D2359">
        <v>52571</v>
      </c>
      <c r="E2359" t="s">
        <v>297</v>
      </c>
    </row>
    <row r="2360" spans="4:5">
      <c r="D2360">
        <v>52572</v>
      </c>
      <c r="E2360" t="s">
        <v>349</v>
      </c>
    </row>
    <row r="2361" spans="4:5">
      <c r="D2361">
        <v>52573</v>
      </c>
      <c r="E2361" t="s">
        <v>300</v>
      </c>
    </row>
    <row r="2362" spans="4:5">
      <c r="D2362">
        <v>52574</v>
      </c>
      <c r="E2362" t="s">
        <v>293</v>
      </c>
    </row>
    <row r="2363" spans="4:5">
      <c r="D2363">
        <v>52581</v>
      </c>
      <c r="E2363" t="s">
        <v>299</v>
      </c>
    </row>
    <row r="2364" spans="4:5">
      <c r="D2364">
        <v>52582</v>
      </c>
      <c r="E2364" t="s">
        <v>286</v>
      </c>
    </row>
    <row r="2365" spans="4:5">
      <c r="D2365">
        <v>52583</v>
      </c>
      <c r="E2365" t="s">
        <v>300</v>
      </c>
    </row>
    <row r="2366" spans="4:5">
      <c r="D2366">
        <v>52584</v>
      </c>
      <c r="E2366" t="s">
        <v>293</v>
      </c>
    </row>
    <row r="2367" spans="4:5">
      <c r="D2367">
        <v>52611</v>
      </c>
      <c r="E2367" t="s">
        <v>348</v>
      </c>
    </row>
    <row r="2368" spans="4:5">
      <c r="D2368">
        <v>52612</v>
      </c>
      <c r="E2368" t="s">
        <v>286</v>
      </c>
    </row>
    <row r="2369" spans="4:5">
      <c r="D2369">
        <v>52613</v>
      </c>
      <c r="E2369" t="s">
        <v>300</v>
      </c>
    </row>
    <row r="2370" spans="4:5">
      <c r="D2370">
        <v>52614</v>
      </c>
      <c r="E2370" t="s">
        <v>293</v>
      </c>
    </row>
    <row r="2371" spans="4:5">
      <c r="D2371">
        <v>52621</v>
      </c>
      <c r="E2371" t="s">
        <v>354</v>
      </c>
    </row>
    <row r="2372" spans="4:5">
      <c r="D2372">
        <v>52622</v>
      </c>
      <c r="E2372" t="s">
        <v>355</v>
      </c>
    </row>
    <row r="2373" spans="4:5">
      <c r="D2373">
        <v>52623</v>
      </c>
      <c r="E2373" t="s">
        <v>300</v>
      </c>
    </row>
    <row r="2374" spans="4:5">
      <c r="D2374">
        <v>52624</v>
      </c>
      <c r="E2374" t="s">
        <v>293</v>
      </c>
    </row>
    <row r="2375" spans="4:5">
      <c r="D2375">
        <v>52701</v>
      </c>
      <c r="E2375" t="s">
        <v>317</v>
      </c>
    </row>
    <row r="2376" spans="4:5">
      <c r="D2376">
        <v>52702</v>
      </c>
      <c r="E2376" t="s">
        <v>390</v>
      </c>
    </row>
    <row r="2377" spans="4:5">
      <c r="D2377">
        <v>52711</v>
      </c>
      <c r="E2377" t="s">
        <v>449</v>
      </c>
    </row>
    <row r="2378" spans="4:5">
      <c r="D2378">
        <v>52712</v>
      </c>
      <c r="E2378" t="s">
        <v>286</v>
      </c>
    </row>
    <row r="2379" spans="4:5">
      <c r="D2379">
        <v>52713</v>
      </c>
      <c r="E2379" t="s">
        <v>300</v>
      </c>
    </row>
    <row r="2380" spans="4:5">
      <c r="D2380">
        <v>52714</v>
      </c>
      <c r="E2380" t="s">
        <v>293</v>
      </c>
    </row>
    <row r="2381" spans="4:5">
      <c r="D2381">
        <v>52721</v>
      </c>
      <c r="E2381" t="s">
        <v>449</v>
      </c>
    </row>
    <row r="2382" spans="4:5">
      <c r="D2382">
        <v>52722</v>
      </c>
      <c r="E2382" t="s">
        <v>286</v>
      </c>
    </row>
    <row r="2383" spans="4:5">
      <c r="D2383">
        <v>52723</v>
      </c>
      <c r="E2383" t="s">
        <v>300</v>
      </c>
    </row>
    <row r="2384" spans="4:5">
      <c r="D2384">
        <v>52724</v>
      </c>
      <c r="E2384" t="s">
        <v>293</v>
      </c>
    </row>
    <row r="2385" spans="4:5">
      <c r="D2385">
        <v>52731</v>
      </c>
      <c r="E2385" t="s">
        <v>318</v>
      </c>
    </row>
    <row r="2386" spans="4:5">
      <c r="D2386">
        <v>52732</v>
      </c>
      <c r="E2386" t="s">
        <v>351</v>
      </c>
    </row>
    <row r="2387" spans="4:5">
      <c r="D2387">
        <v>52733</v>
      </c>
      <c r="E2387" t="s">
        <v>300</v>
      </c>
    </row>
    <row r="2388" spans="4:5">
      <c r="D2388">
        <v>52734</v>
      </c>
      <c r="E2388" t="s">
        <v>293</v>
      </c>
    </row>
    <row r="2389" spans="4:5">
      <c r="D2389">
        <v>52741</v>
      </c>
      <c r="E2389" t="s">
        <v>305</v>
      </c>
    </row>
    <row r="2390" spans="4:5">
      <c r="D2390">
        <v>52742</v>
      </c>
      <c r="E2390" t="s">
        <v>286</v>
      </c>
    </row>
    <row r="2391" spans="4:5">
      <c r="D2391">
        <v>52743</v>
      </c>
      <c r="E2391" t="s">
        <v>300</v>
      </c>
    </row>
    <row r="2392" spans="4:5">
      <c r="D2392">
        <v>52744</v>
      </c>
      <c r="E2392" t="s">
        <v>293</v>
      </c>
    </row>
    <row r="2393" spans="4:5">
      <c r="D2393">
        <v>52751</v>
      </c>
      <c r="E2393" t="s">
        <v>299</v>
      </c>
    </row>
    <row r="2394" spans="4:5">
      <c r="D2394">
        <v>52752</v>
      </c>
      <c r="E2394" t="s">
        <v>286</v>
      </c>
    </row>
    <row r="2395" spans="4:5">
      <c r="D2395">
        <v>52753</v>
      </c>
      <c r="E2395" t="s">
        <v>300</v>
      </c>
    </row>
    <row r="2396" spans="4:5">
      <c r="D2396">
        <v>52754</v>
      </c>
      <c r="E2396" t="s">
        <v>293</v>
      </c>
    </row>
    <row r="2397" spans="4:5">
      <c r="D2397">
        <v>52761</v>
      </c>
      <c r="E2397" t="s">
        <v>299</v>
      </c>
    </row>
    <row r="2398" spans="4:5">
      <c r="D2398">
        <v>52762</v>
      </c>
      <c r="E2398" t="s">
        <v>286</v>
      </c>
    </row>
    <row r="2399" spans="4:5">
      <c r="D2399">
        <v>52763</v>
      </c>
      <c r="E2399" t="s">
        <v>300</v>
      </c>
    </row>
    <row r="2400" spans="4:5">
      <c r="D2400">
        <v>52764</v>
      </c>
      <c r="E2400" t="s">
        <v>293</v>
      </c>
    </row>
    <row r="2401" spans="4:5">
      <c r="D2401">
        <v>52771</v>
      </c>
      <c r="E2401" t="s">
        <v>449</v>
      </c>
    </row>
    <row r="2402" spans="4:5">
      <c r="D2402">
        <v>52772</v>
      </c>
      <c r="E2402" t="s">
        <v>286</v>
      </c>
    </row>
    <row r="2403" spans="4:5">
      <c r="D2403">
        <v>52773</v>
      </c>
      <c r="E2403" t="s">
        <v>300</v>
      </c>
    </row>
    <row r="2404" spans="4:5">
      <c r="D2404">
        <v>52774</v>
      </c>
      <c r="E2404" t="s">
        <v>293</v>
      </c>
    </row>
    <row r="2405" spans="4:5">
      <c r="D2405">
        <v>52781</v>
      </c>
      <c r="E2405" t="s">
        <v>299</v>
      </c>
    </row>
    <row r="2406" spans="4:5">
      <c r="D2406">
        <v>52782</v>
      </c>
      <c r="E2406" t="s">
        <v>286</v>
      </c>
    </row>
    <row r="2407" spans="4:5">
      <c r="D2407">
        <v>52783</v>
      </c>
      <c r="E2407" t="s">
        <v>300</v>
      </c>
    </row>
    <row r="2408" spans="4:5">
      <c r="D2408">
        <v>52784</v>
      </c>
      <c r="E2408" t="s">
        <v>293</v>
      </c>
    </row>
    <row r="2409" spans="4:5">
      <c r="D2409">
        <v>52791</v>
      </c>
      <c r="E2409" t="s">
        <v>299</v>
      </c>
    </row>
    <row r="2410" spans="4:5">
      <c r="D2410">
        <v>52792</v>
      </c>
      <c r="E2410" t="s">
        <v>286</v>
      </c>
    </row>
    <row r="2411" spans="4:5">
      <c r="D2411">
        <v>52793</v>
      </c>
      <c r="E2411" t="s">
        <v>300</v>
      </c>
    </row>
    <row r="2412" spans="4:5">
      <c r="D2412">
        <v>52794</v>
      </c>
      <c r="E2412" t="s">
        <v>293</v>
      </c>
    </row>
    <row r="2413" spans="4:5">
      <c r="D2413">
        <v>52796</v>
      </c>
      <c r="E2413" t="s">
        <v>328</v>
      </c>
    </row>
    <row r="2414" spans="4:5">
      <c r="D2414">
        <v>52811</v>
      </c>
      <c r="E2414" t="s">
        <v>299</v>
      </c>
    </row>
    <row r="2415" spans="4:5">
      <c r="D2415">
        <v>52812</v>
      </c>
      <c r="E2415" t="s">
        <v>286</v>
      </c>
    </row>
    <row r="2416" spans="4:5">
      <c r="D2416">
        <v>52813</v>
      </c>
      <c r="E2416" t="s">
        <v>300</v>
      </c>
    </row>
    <row r="2417" spans="4:5">
      <c r="D2417">
        <v>52814</v>
      </c>
      <c r="E2417" t="s">
        <v>293</v>
      </c>
    </row>
    <row r="2418" spans="4:5">
      <c r="D2418">
        <v>52821</v>
      </c>
      <c r="E2418" t="s">
        <v>299</v>
      </c>
    </row>
    <row r="2419" spans="4:5">
      <c r="D2419">
        <v>52822</v>
      </c>
      <c r="E2419" t="s">
        <v>286</v>
      </c>
    </row>
    <row r="2420" spans="4:5">
      <c r="D2420">
        <v>52823</v>
      </c>
      <c r="E2420" t="s">
        <v>300</v>
      </c>
    </row>
    <row r="2421" spans="4:5">
      <c r="D2421">
        <v>52824</v>
      </c>
      <c r="E2421" t="s">
        <v>293</v>
      </c>
    </row>
    <row r="2422" spans="4:5">
      <c r="D2422">
        <v>52831</v>
      </c>
      <c r="E2422" t="s">
        <v>299</v>
      </c>
    </row>
    <row r="2423" spans="4:5">
      <c r="D2423">
        <v>52832</v>
      </c>
      <c r="E2423" t="s">
        <v>286</v>
      </c>
    </row>
    <row r="2424" spans="4:5">
      <c r="D2424">
        <v>52833</v>
      </c>
      <c r="E2424" t="s">
        <v>300</v>
      </c>
    </row>
    <row r="2425" spans="4:5">
      <c r="D2425">
        <v>52834</v>
      </c>
      <c r="E2425" t="s">
        <v>293</v>
      </c>
    </row>
    <row r="2426" spans="4:5">
      <c r="D2426">
        <v>53111</v>
      </c>
      <c r="E2426" t="s">
        <v>297</v>
      </c>
    </row>
    <row r="2427" spans="4:5">
      <c r="D2427">
        <v>53112</v>
      </c>
      <c r="E2427" t="s">
        <v>309</v>
      </c>
    </row>
    <row r="2428" spans="4:5">
      <c r="D2428">
        <v>53113</v>
      </c>
      <c r="E2428" t="s">
        <v>292</v>
      </c>
    </row>
    <row r="2429" spans="4:5">
      <c r="D2429">
        <v>53114</v>
      </c>
      <c r="E2429" t="s">
        <v>293</v>
      </c>
    </row>
    <row r="2430" spans="4:5">
      <c r="D2430">
        <v>53131</v>
      </c>
      <c r="E2430" t="s">
        <v>297</v>
      </c>
    </row>
    <row r="2431" spans="4:5">
      <c r="D2431">
        <v>53132</v>
      </c>
      <c r="E2431" t="s">
        <v>309</v>
      </c>
    </row>
    <row r="2432" spans="4:5">
      <c r="D2432">
        <v>53133</v>
      </c>
      <c r="E2432" t="s">
        <v>292</v>
      </c>
    </row>
    <row r="2433" spans="4:5">
      <c r="D2433">
        <v>53134</v>
      </c>
      <c r="E2433" t="s">
        <v>293</v>
      </c>
    </row>
    <row r="2434" spans="4:5">
      <c r="D2434">
        <v>53161</v>
      </c>
      <c r="E2434" t="s">
        <v>297</v>
      </c>
    </row>
    <row r="2435" spans="4:5">
      <c r="D2435">
        <v>53162</v>
      </c>
      <c r="E2435" t="s">
        <v>309</v>
      </c>
    </row>
    <row r="2436" spans="4:5">
      <c r="D2436">
        <v>53163</v>
      </c>
      <c r="E2436" t="s">
        <v>292</v>
      </c>
    </row>
    <row r="2437" spans="4:5">
      <c r="D2437">
        <v>53164</v>
      </c>
      <c r="E2437" t="s">
        <v>293</v>
      </c>
    </row>
    <row r="2438" spans="4:5">
      <c r="D2438">
        <v>53166</v>
      </c>
      <c r="E2438" t="s">
        <v>328</v>
      </c>
    </row>
    <row r="2439" spans="4:5">
      <c r="D2439">
        <v>53211</v>
      </c>
      <c r="E2439" t="s">
        <v>297</v>
      </c>
    </row>
    <row r="2440" spans="4:5">
      <c r="D2440">
        <v>53212</v>
      </c>
      <c r="E2440" t="s">
        <v>309</v>
      </c>
    </row>
    <row r="2441" spans="4:5">
      <c r="D2441">
        <v>53213</v>
      </c>
      <c r="E2441" t="s">
        <v>292</v>
      </c>
    </row>
    <row r="2442" spans="4:5">
      <c r="D2442">
        <v>53214</v>
      </c>
      <c r="E2442" t="s">
        <v>293</v>
      </c>
    </row>
    <row r="2443" spans="4:5">
      <c r="D2443">
        <v>53231</v>
      </c>
      <c r="E2443" t="s">
        <v>297</v>
      </c>
    </row>
    <row r="2444" spans="4:5">
      <c r="D2444">
        <v>53232</v>
      </c>
      <c r="E2444" t="s">
        <v>309</v>
      </c>
    </row>
    <row r="2445" spans="4:5">
      <c r="D2445">
        <v>53233</v>
      </c>
      <c r="E2445" t="s">
        <v>292</v>
      </c>
    </row>
    <row r="2446" spans="4:5">
      <c r="D2446">
        <v>53234</v>
      </c>
      <c r="E2446" t="s">
        <v>293</v>
      </c>
    </row>
    <row r="2447" spans="4:5">
      <c r="D2447">
        <v>53241</v>
      </c>
      <c r="E2447" t="s">
        <v>297</v>
      </c>
    </row>
    <row r="2448" spans="4:5">
      <c r="D2448">
        <v>53242</v>
      </c>
      <c r="E2448" t="s">
        <v>309</v>
      </c>
    </row>
    <row r="2449" spans="4:5">
      <c r="D2449">
        <v>53243</v>
      </c>
      <c r="E2449" t="s">
        <v>292</v>
      </c>
    </row>
    <row r="2450" spans="4:5">
      <c r="D2450">
        <v>53244</v>
      </c>
      <c r="E2450" t="s">
        <v>293</v>
      </c>
    </row>
    <row r="2451" spans="4:5">
      <c r="D2451">
        <v>53261</v>
      </c>
      <c r="E2451" t="s">
        <v>297</v>
      </c>
    </row>
    <row r="2452" spans="4:5">
      <c r="D2452">
        <v>53262</v>
      </c>
      <c r="E2452" t="s">
        <v>309</v>
      </c>
    </row>
    <row r="2453" spans="4:5">
      <c r="D2453">
        <v>53263</v>
      </c>
      <c r="E2453" t="s">
        <v>292</v>
      </c>
    </row>
    <row r="2454" spans="4:5">
      <c r="D2454">
        <v>53264</v>
      </c>
      <c r="E2454" t="s">
        <v>293</v>
      </c>
    </row>
    <row r="2455" spans="4:5">
      <c r="D2455">
        <v>53271</v>
      </c>
      <c r="E2455" t="s">
        <v>297</v>
      </c>
    </row>
    <row r="2456" spans="4:5">
      <c r="D2456">
        <v>53272</v>
      </c>
      <c r="E2456" t="s">
        <v>309</v>
      </c>
    </row>
    <row r="2457" spans="4:5">
      <c r="D2457">
        <v>53273</v>
      </c>
      <c r="E2457" t="s">
        <v>292</v>
      </c>
    </row>
    <row r="2458" spans="4:5">
      <c r="D2458">
        <v>53274</v>
      </c>
      <c r="E2458" t="s">
        <v>293</v>
      </c>
    </row>
    <row r="2459" spans="4:5">
      <c r="D2459">
        <v>53281</v>
      </c>
      <c r="E2459" t="s">
        <v>297</v>
      </c>
    </row>
    <row r="2460" spans="4:5">
      <c r="D2460">
        <v>53283</v>
      </c>
      <c r="E2460" t="s">
        <v>292</v>
      </c>
    </row>
    <row r="2461" spans="4:5">
      <c r="D2461">
        <v>53284</v>
      </c>
      <c r="E2461" t="s">
        <v>293</v>
      </c>
    </row>
    <row r="2462" spans="4:5">
      <c r="D2462">
        <v>5364</v>
      </c>
      <c r="E2462" t="s">
        <v>288</v>
      </c>
    </row>
    <row r="2463" spans="4:5">
      <c r="D2463">
        <v>5365</v>
      </c>
      <c r="E2463" t="s">
        <v>288</v>
      </c>
    </row>
    <row r="2464" spans="4:5">
      <c r="D2464">
        <v>539</v>
      </c>
      <c r="E2464" t="s">
        <v>288</v>
      </c>
    </row>
    <row r="2465" spans="4:5">
      <c r="D2465">
        <v>5400</v>
      </c>
      <c r="E2465" t="s">
        <v>288</v>
      </c>
    </row>
    <row r="2466" spans="4:5">
      <c r="D2466">
        <v>5402</v>
      </c>
      <c r="E2466" t="s">
        <v>288</v>
      </c>
    </row>
    <row r="2467" spans="4:5">
      <c r="D2467">
        <v>5406</v>
      </c>
      <c r="E2467" t="s">
        <v>288</v>
      </c>
    </row>
    <row r="2468" spans="4:5">
      <c r="D2468">
        <v>5408</v>
      </c>
      <c r="E2468" t="s">
        <v>288</v>
      </c>
    </row>
    <row r="2469" spans="4:5">
      <c r="D2469">
        <v>54111</v>
      </c>
      <c r="E2469" t="s">
        <v>299</v>
      </c>
    </row>
    <row r="2470" spans="4:5">
      <c r="D2470">
        <v>54112</v>
      </c>
      <c r="E2470" t="s">
        <v>286</v>
      </c>
    </row>
    <row r="2471" spans="4:5">
      <c r="D2471">
        <v>54113</v>
      </c>
      <c r="E2471" t="s">
        <v>300</v>
      </c>
    </row>
    <row r="2472" spans="4:5">
      <c r="D2472">
        <v>54114</v>
      </c>
      <c r="E2472" t="s">
        <v>293</v>
      </c>
    </row>
    <row r="2473" spans="4:5">
      <c r="D2473">
        <v>5412</v>
      </c>
      <c r="E2473" t="s">
        <v>288</v>
      </c>
    </row>
    <row r="2474" spans="4:5">
      <c r="D2474">
        <v>54121</v>
      </c>
      <c r="E2474" t="s">
        <v>299</v>
      </c>
    </row>
    <row r="2475" spans="4:5">
      <c r="D2475">
        <v>54122</v>
      </c>
      <c r="E2475" t="s">
        <v>286</v>
      </c>
    </row>
    <row r="2476" spans="4:5">
      <c r="D2476">
        <v>54123</v>
      </c>
      <c r="E2476" t="s">
        <v>300</v>
      </c>
    </row>
    <row r="2477" spans="4:5">
      <c r="D2477">
        <v>54124</v>
      </c>
      <c r="E2477" t="s">
        <v>293</v>
      </c>
    </row>
    <row r="2478" spans="4:5">
      <c r="D2478">
        <v>54131</v>
      </c>
      <c r="E2478" t="s">
        <v>299</v>
      </c>
    </row>
    <row r="2479" spans="4:5">
      <c r="D2479">
        <v>54132</v>
      </c>
      <c r="E2479" t="s">
        <v>286</v>
      </c>
    </row>
    <row r="2480" spans="4:5">
      <c r="D2480">
        <v>54133</v>
      </c>
      <c r="E2480" t="s">
        <v>300</v>
      </c>
    </row>
    <row r="2481" spans="4:5">
      <c r="D2481">
        <v>54134</v>
      </c>
      <c r="E2481" t="s">
        <v>293</v>
      </c>
    </row>
    <row r="2482" spans="4:5">
      <c r="D2482">
        <v>5414</v>
      </c>
      <c r="E2482" t="s">
        <v>288</v>
      </c>
    </row>
    <row r="2483" spans="4:5">
      <c r="D2483">
        <v>54141</v>
      </c>
      <c r="E2483" t="s">
        <v>299</v>
      </c>
    </row>
    <row r="2484" spans="4:5">
      <c r="D2484">
        <v>54142</v>
      </c>
      <c r="E2484" t="s">
        <v>286</v>
      </c>
    </row>
    <row r="2485" spans="4:5">
      <c r="D2485">
        <v>54143</v>
      </c>
      <c r="E2485" t="s">
        <v>300</v>
      </c>
    </row>
    <row r="2486" spans="4:5">
      <c r="D2486">
        <v>54144</v>
      </c>
      <c r="E2486" t="s">
        <v>293</v>
      </c>
    </row>
    <row r="2487" spans="4:5">
      <c r="D2487">
        <v>54151</v>
      </c>
      <c r="E2487" t="s">
        <v>299</v>
      </c>
    </row>
    <row r="2488" spans="4:5">
      <c r="D2488">
        <v>54152</v>
      </c>
      <c r="E2488" t="s">
        <v>286</v>
      </c>
    </row>
    <row r="2489" spans="4:5">
      <c r="D2489">
        <v>54153</v>
      </c>
      <c r="E2489" t="s">
        <v>300</v>
      </c>
    </row>
    <row r="2490" spans="4:5">
      <c r="D2490">
        <v>54154</v>
      </c>
      <c r="E2490" t="s">
        <v>293</v>
      </c>
    </row>
    <row r="2491" spans="4:5">
      <c r="D2491">
        <v>54161</v>
      </c>
      <c r="E2491" t="s">
        <v>299</v>
      </c>
    </row>
    <row r="2492" spans="4:5">
      <c r="D2492">
        <v>54162</v>
      </c>
      <c r="E2492" t="s">
        <v>286</v>
      </c>
    </row>
    <row r="2493" spans="4:5">
      <c r="D2493">
        <v>54163</v>
      </c>
      <c r="E2493" t="s">
        <v>300</v>
      </c>
    </row>
    <row r="2494" spans="4:5">
      <c r="D2494">
        <v>54164</v>
      </c>
      <c r="E2494" t="s">
        <v>293</v>
      </c>
    </row>
    <row r="2495" spans="4:5">
      <c r="D2495">
        <v>54171</v>
      </c>
      <c r="E2495" t="s">
        <v>299</v>
      </c>
    </row>
    <row r="2496" spans="4:5">
      <c r="D2496">
        <v>54172</v>
      </c>
      <c r="E2496" t="s">
        <v>286</v>
      </c>
    </row>
    <row r="2497" spans="4:5">
      <c r="D2497">
        <v>54173</v>
      </c>
      <c r="E2497" t="s">
        <v>300</v>
      </c>
    </row>
    <row r="2498" spans="4:5">
      <c r="D2498">
        <v>54174</v>
      </c>
      <c r="E2498" t="s">
        <v>293</v>
      </c>
    </row>
    <row r="2499" spans="4:5">
      <c r="D2499">
        <v>5418</v>
      </c>
      <c r="E2499" t="s">
        <v>288</v>
      </c>
    </row>
    <row r="2500" spans="4:5">
      <c r="D2500">
        <v>54181</v>
      </c>
      <c r="E2500" t="s">
        <v>299</v>
      </c>
    </row>
    <row r="2501" spans="4:5">
      <c r="D2501">
        <v>54182</v>
      </c>
      <c r="E2501" t="s">
        <v>286</v>
      </c>
    </row>
    <row r="2502" spans="4:5">
      <c r="D2502">
        <v>54183</v>
      </c>
      <c r="E2502" t="s">
        <v>300</v>
      </c>
    </row>
    <row r="2503" spans="4:5">
      <c r="D2503">
        <v>54184</v>
      </c>
      <c r="E2503" t="s">
        <v>293</v>
      </c>
    </row>
    <row r="2504" spans="4:5">
      <c r="D2504">
        <v>54196</v>
      </c>
      <c r="E2504" t="s">
        <v>328</v>
      </c>
    </row>
    <row r="2505" spans="4:5">
      <c r="D2505">
        <v>5420</v>
      </c>
      <c r="E2505" t="s">
        <v>288</v>
      </c>
    </row>
    <row r="2506" spans="4:5">
      <c r="D2506">
        <v>54201</v>
      </c>
      <c r="E2506" t="s">
        <v>306</v>
      </c>
    </row>
    <row r="2507" spans="4:5">
      <c r="D2507">
        <v>54202</v>
      </c>
      <c r="E2507" t="s">
        <v>286</v>
      </c>
    </row>
    <row r="2508" spans="4:5">
      <c r="D2508">
        <v>54203</v>
      </c>
      <c r="E2508" t="s">
        <v>300</v>
      </c>
    </row>
    <row r="2509" spans="4:5">
      <c r="D2509">
        <v>54204</v>
      </c>
      <c r="E2509" t="s">
        <v>293</v>
      </c>
    </row>
    <row r="2510" spans="4:5">
      <c r="D2510">
        <v>54211</v>
      </c>
      <c r="E2510" t="s">
        <v>321</v>
      </c>
    </row>
    <row r="2511" spans="4:5">
      <c r="D2511">
        <v>54212</v>
      </c>
      <c r="E2511" t="s">
        <v>286</v>
      </c>
    </row>
    <row r="2512" spans="4:5">
      <c r="D2512">
        <v>54213</v>
      </c>
      <c r="E2512" t="s">
        <v>300</v>
      </c>
    </row>
    <row r="2513" spans="4:5">
      <c r="D2513">
        <v>54214</v>
      </c>
      <c r="E2513" t="s">
        <v>293</v>
      </c>
    </row>
    <row r="2514" spans="4:5">
      <c r="D2514">
        <v>54216</v>
      </c>
      <c r="E2514" t="s">
        <v>328</v>
      </c>
    </row>
    <row r="2515" spans="4:5">
      <c r="D2515">
        <v>54221</v>
      </c>
      <c r="E2515" t="s">
        <v>321</v>
      </c>
    </row>
    <row r="2516" spans="4:5">
      <c r="D2516">
        <v>54222</v>
      </c>
      <c r="E2516" t="s">
        <v>349</v>
      </c>
    </row>
    <row r="2517" spans="4:5">
      <c r="D2517">
        <v>54223</v>
      </c>
      <c r="E2517" t="s">
        <v>300</v>
      </c>
    </row>
    <row r="2518" spans="4:5">
      <c r="D2518">
        <v>54224</v>
      </c>
      <c r="E2518" t="s">
        <v>293</v>
      </c>
    </row>
    <row r="2519" spans="4:5">
      <c r="D2519">
        <v>54231</v>
      </c>
      <c r="E2519" t="s">
        <v>306</v>
      </c>
    </row>
    <row r="2520" spans="4:5">
      <c r="D2520">
        <v>54232</v>
      </c>
      <c r="E2520" t="s">
        <v>286</v>
      </c>
    </row>
    <row r="2521" spans="4:5">
      <c r="D2521">
        <v>54233</v>
      </c>
      <c r="E2521" t="s">
        <v>292</v>
      </c>
    </row>
    <row r="2522" spans="4:5">
      <c r="D2522">
        <v>54234</v>
      </c>
      <c r="E2522" t="s">
        <v>293</v>
      </c>
    </row>
    <row r="2523" spans="4:5">
      <c r="D2523">
        <v>5424</v>
      </c>
      <c r="E2523" t="s">
        <v>288</v>
      </c>
    </row>
    <row r="2524" spans="4:5">
      <c r="D2524">
        <v>54241</v>
      </c>
      <c r="E2524" t="s">
        <v>306</v>
      </c>
    </row>
    <row r="2525" spans="4:5">
      <c r="D2525">
        <v>54242</v>
      </c>
      <c r="E2525" t="s">
        <v>286</v>
      </c>
    </row>
    <row r="2526" spans="4:5">
      <c r="D2526">
        <v>54243</v>
      </c>
      <c r="E2526" t="s">
        <v>300</v>
      </c>
    </row>
    <row r="2527" spans="4:5">
      <c r="D2527">
        <v>54244</v>
      </c>
      <c r="E2527" t="s">
        <v>293</v>
      </c>
    </row>
    <row r="2528" spans="4:5">
      <c r="D2528">
        <v>54251</v>
      </c>
      <c r="E2528" t="s">
        <v>306</v>
      </c>
    </row>
    <row r="2529" spans="4:5">
      <c r="D2529">
        <v>54252</v>
      </c>
      <c r="E2529" t="s">
        <v>286</v>
      </c>
    </row>
    <row r="2530" spans="4:5">
      <c r="D2530">
        <v>54253</v>
      </c>
      <c r="E2530" t="s">
        <v>300</v>
      </c>
    </row>
    <row r="2531" spans="4:5">
      <c r="D2531">
        <v>54254</v>
      </c>
      <c r="E2531" t="s">
        <v>293</v>
      </c>
    </row>
    <row r="2532" spans="4:5">
      <c r="D2532">
        <v>5426</v>
      </c>
      <c r="E2532" t="s">
        <v>288</v>
      </c>
    </row>
    <row r="2533" spans="4:5">
      <c r="D2533">
        <v>54261</v>
      </c>
      <c r="E2533" t="s">
        <v>321</v>
      </c>
    </row>
    <row r="2534" spans="4:5">
      <c r="D2534">
        <v>54262</v>
      </c>
      <c r="E2534" t="s">
        <v>349</v>
      </c>
    </row>
    <row r="2535" spans="4:5">
      <c r="D2535">
        <v>54263</v>
      </c>
      <c r="E2535" t="s">
        <v>300</v>
      </c>
    </row>
    <row r="2536" spans="4:5">
      <c r="D2536">
        <v>54264</v>
      </c>
      <c r="E2536" t="s">
        <v>293</v>
      </c>
    </row>
    <row r="2537" spans="4:5">
      <c r="D2537">
        <v>54271</v>
      </c>
      <c r="E2537" t="s">
        <v>306</v>
      </c>
    </row>
    <row r="2538" spans="4:5">
      <c r="D2538">
        <v>54272</v>
      </c>
      <c r="E2538" t="s">
        <v>286</v>
      </c>
    </row>
    <row r="2539" spans="4:5">
      <c r="D2539">
        <v>54273</v>
      </c>
      <c r="E2539" t="s">
        <v>300</v>
      </c>
    </row>
    <row r="2540" spans="4:5">
      <c r="D2540">
        <v>54274</v>
      </c>
      <c r="E2540" t="s">
        <v>293</v>
      </c>
    </row>
    <row r="2541" spans="4:5">
      <c r="D2541">
        <v>54281</v>
      </c>
      <c r="E2541" t="s">
        <v>321</v>
      </c>
    </row>
    <row r="2542" spans="4:5">
      <c r="D2542">
        <v>54282</v>
      </c>
      <c r="E2542" t="s">
        <v>349</v>
      </c>
    </row>
    <row r="2543" spans="4:5">
      <c r="D2543">
        <v>54283</v>
      </c>
      <c r="E2543" t="s">
        <v>300</v>
      </c>
    </row>
    <row r="2544" spans="4:5">
      <c r="D2544">
        <v>54284</v>
      </c>
      <c r="E2544" t="s">
        <v>293</v>
      </c>
    </row>
    <row r="2545" spans="4:5">
      <c r="D2545">
        <v>54291</v>
      </c>
      <c r="E2545" t="s">
        <v>306</v>
      </c>
    </row>
    <row r="2546" spans="4:5">
      <c r="D2546">
        <v>54292</v>
      </c>
      <c r="E2546" t="s">
        <v>286</v>
      </c>
    </row>
    <row r="2547" spans="4:5">
      <c r="D2547">
        <v>54293</v>
      </c>
      <c r="E2547" t="s">
        <v>300</v>
      </c>
    </row>
    <row r="2548" spans="4:5">
      <c r="D2548">
        <v>54294</v>
      </c>
      <c r="E2548" t="s">
        <v>293</v>
      </c>
    </row>
    <row r="2549" spans="4:5">
      <c r="D2549">
        <v>54301</v>
      </c>
      <c r="E2549" t="s">
        <v>354</v>
      </c>
    </row>
    <row r="2550" spans="4:5">
      <c r="D2550">
        <v>54302</v>
      </c>
      <c r="E2550" t="s">
        <v>355</v>
      </c>
    </row>
    <row r="2551" spans="4:5">
      <c r="D2551">
        <v>54303</v>
      </c>
      <c r="E2551" t="s">
        <v>300</v>
      </c>
    </row>
    <row r="2552" spans="4:5">
      <c r="D2552">
        <v>54304</v>
      </c>
      <c r="E2552" t="s">
        <v>293</v>
      </c>
    </row>
    <row r="2553" spans="4:5">
      <c r="D2553">
        <v>54311</v>
      </c>
      <c r="E2553" t="s">
        <v>354</v>
      </c>
    </row>
    <row r="2554" spans="4:5">
      <c r="D2554">
        <v>54312</v>
      </c>
      <c r="E2554" t="s">
        <v>355</v>
      </c>
    </row>
    <row r="2555" spans="4:5">
      <c r="D2555">
        <v>54313</v>
      </c>
      <c r="E2555" t="s">
        <v>300</v>
      </c>
    </row>
    <row r="2556" spans="4:5">
      <c r="D2556">
        <v>54314</v>
      </c>
      <c r="E2556" t="s">
        <v>293</v>
      </c>
    </row>
    <row r="2557" spans="4:5">
      <c r="D2557">
        <v>54321</v>
      </c>
      <c r="E2557" t="s">
        <v>354</v>
      </c>
    </row>
    <row r="2558" spans="4:5">
      <c r="D2558">
        <v>54322</v>
      </c>
      <c r="E2558" t="s">
        <v>355</v>
      </c>
    </row>
    <row r="2559" spans="4:5">
      <c r="D2559">
        <v>54323</v>
      </c>
      <c r="E2559" t="s">
        <v>300</v>
      </c>
    </row>
    <row r="2560" spans="4:5">
      <c r="D2560">
        <v>54324</v>
      </c>
      <c r="E2560" t="s">
        <v>293</v>
      </c>
    </row>
    <row r="2561" spans="4:5">
      <c r="D2561">
        <v>54331</v>
      </c>
      <c r="E2561" t="s">
        <v>354</v>
      </c>
    </row>
    <row r="2562" spans="4:5">
      <c r="D2562">
        <v>54332</v>
      </c>
      <c r="E2562" t="s">
        <v>355</v>
      </c>
    </row>
    <row r="2563" spans="4:5">
      <c r="D2563">
        <v>54333</v>
      </c>
      <c r="E2563" t="s">
        <v>300</v>
      </c>
    </row>
    <row r="2564" spans="4:5">
      <c r="D2564">
        <v>54334</v>
      </c>
      <c r="E2564" t="s">
        <v>293</v>
      </c>
    </row>
    <row r="2565" spans="4:5">
      <c r="D2565">
        <v>54341</v>
      </c>
      <c r="E2565" t="s">
        <v>354</v>
      </c>
    </row>
    <row r="2566" spans="4:5">
      <c r="D2566">
        <v>54342</v>
      </c>
      <c r="E2566" t="s">
        <v>355</v>
      </c>
    </row>
    <row r="2567" spans="4:5">
      <c r="D2567">
        <v>54343</v>
      </c>
      <c r="E2567" t="s">
        <v>300</v>
      </c>
    </row>
    <row r="2568" spans="4:5">
      <c r="D2568">
        <v>54344</v>
      </c>
      <c r="E2568" t="s">
        <v>293</v>
      </c>
    </row>
    <row r="2569" spans="4:5">
      <c r="D2569">
        <v>54351</v>
      </c>
      <c r="E2569" t="s">
        <v>354</v>
      </c>
    </row>
    <row r="2570" spans="4:5">
      <c r="D2570">
        <v>54352</v>
      </c>
      <c r="E2570" t="s">
        <v>355</v>
      </c>
    </row>
    <row r="2571" spans="4:5">
      <c r="D2571">
        <v>54353</v>
      </c>
      <c r="E2571" t="s">
        <v>300</v>
      </c>
    </row>
    <row r="2572" spans="4:5">
      <c r="D2572">
        <v>54354</v>
      </c>
      <c r="E2572" t="s">
        <v>293</v>
      </c>
    </row>
    <row r="2573" spans="4:5">
      <c r="D2573">
        <v>54361</v>
      </c>
      <c r="E2573" t="s">
        <v>354</v>
      </c>
    </row>
    <row r="2574" spans="4:5">
      <c r="D2574">
        <v>54362</v>
      </c>
      <c r="E2574" t="s">
        <v>355</v>
      </c>
    </row>
    <row r="2575" spans="4:5">
      <c r="D2575">
        <v>54363</v>
      </c>
      <c r="E2575" t="s">
        <v>300</v>
      </c>
    </row>
    <row r="2576" spans="4:5">
      <c r="D2576">
        <v>54364</v>
      </c>
      <c r="E2576" t="s">
        <v>293</v>
      </c>
    </row>
    <row r="2577" spans="4:5">
      <c r="D2577">
        <v>54371</v>
      </c>
      <c r="E2577" t="s">
        <v>354</v>
      </c>
    </row>
    <row r="2578" spans="4:5">
      <c r="D2578">
        <v>54372</v>
      </c>
      <c r="E2578" t="s">
        <v>355</v>
      </c>
    </row>
    <row r="2579" spans="4:5">
      <c r="D2579">
        <v>54373</v>
      </c>
      <c r="E2579" t="s">
        <v>300</v>
      </c>
    </row>
    <row r="2580" spans="4:5">
      <c r="D2580">
        <v>54374</v>
      </c>
      <c r="E2580" t="s">
        <v>293</v>
      </c>
    </row>
    <row r="2581" spans="4:5">
      <c r="D2581">
        <v>5438</v>
      </c>
      <c r="E2581" t="s">
        <v>288</v>
      </c>
    </row>
    <row r="2582" spans="4:5">
      <c r="D2582">
        <v>54381</v>
      </c>
      <c r="E2582" t="s">
        <v>354</v>
      </c>
    </row>
    <row r="2583" spans="4:5">
      <c r="D2583">
        <v>54382</v>
      </c>
      <c r="E2583" t="s">
        <v>355</v>
      </c>
    </row>
    <row r="2584" spans="4:5">
      <c r="D2584">
        <v>54383</v>
      </c>
      <c r="E2584" t="s">
        <v>300</v>
      </c>
    </row>
    <row r="2585" spans="4:5">
      <c r="D2585">
        <v>54384</v>
      </c>
      <c r="E2585" t="s">
        <v>293</v>
      </c>
    </row>
    <row r="2586" spans="4:5">
      <c r="D2586">
        <v>5439</v>
      </c>
      <c r="E2586" t="s">
        <v>288</v>
      </c>
    </row>
    <row r="2587" spans="4:5">
      <c r="D2587">
        <v>54391</v>
      </c>
      <c r="E2587" t="s">
        <v>299</v>
      </c>
    </row>
    <row r="2588" spans="4:5">
      <c r="D2588">
        <v>54392</v>
      </c>
      <c r="E2588" t="s">
        <v>286</v>
      </c>
    </row>
    <row r="2589" spans="4:5">
      <c r="D2589">
        <v>54393</v>
      </c>
      <c r="E2589" t="s">
        <v>300</v>
      </c>
    </row>
    <row r="2590" spans="4:5">
      <c r="D2590">
        <v>54394</v>
      </c>
      <c r="E2590" t="s">
        <v>293</v>
      </c>
    </row>
    <row r="2591" spans="4:5">
      <c r="D2591">
        <v>544</v>
      </c>
      <c r="E2591" t="s">
        <v>305</v>
      </c>
    </row>
    <row r="2592" spans="4:5">
      <c r="D2592">
        <v>5440</v>
      </c>
      <c r="E2592" t="s">
        <v>288</v>
      </c>
    </row>
    <row r="2593" spans="4:5">
      <c r="D2593">
        <v>5441</v>
      </c>
      <c r="E2593" t="s">
        <v>288</v>
      </c>
    </row>
    <row r="2594" spans="4:5">
      <c r="D2594">
        <v>54411</v>
      </c>
      <c r="E2594" t="s">
        <v>306</v>
      </c>
    </row>
    <row r="2595" spans="4:5">
      <c r="D2595">
        <v>5442</v>
      </c>
      <c r="E2595" t="s">
        <v>288</v>
      </c>
    </row>
    <row r="2596" spans="4:5">
      <c r="D2596">
        <v>54421</v>
      </c>
      <c r="E2596" t="s">
        <v>306</v>
      </c>
    </row>
    <row r="2597" spans="4:5">
      <c r="D2597">
        <v>544268</v>
      </c>
      <c r="E2597" t="s">
        <v>288</v>
      </c>
    </row>
    <row r="2598" spans="4:5">
      <c r="D2598">
        <v>544271</v>
      </c>
      <c r="E2598" t="s">
        <v>288</v>
      </c>
    </row>
    <row r="2599" spans="4:5">
      <c r="D2599">
        <v>5443</v>
      </c>
      <c r="E2599" t="s">
        <v>288</v>
      </c>
    </row>
    <row r="2600" spans="4:5">
      <c r="D2600">
        <v>54431</v>
      </c>
      <c r="E2600" t="s">
        <v>306</v>
      </c>
    </row>
    <row r="2601" spans="4:5">
      <c r="D2601">
        <v>5444</v>
      </c>
      <c r="E2601" t="s">
        <v>288</v>
      </c>
    </row>
    <row r="2602" spans="4:5">
      <c r="D2602">
        <v>54441</v>
      </c>
      <c r="E2602" t="s">
        <v>306</v>
      </c>
    </row>
    <row r="2603" spans="4:5">
      <c r="D2603">
        <v>5445</v>
      </c>
      <c r="E2603" t="s">
        <v>288</v>
      </c>
    </row>
    <row r="2604" spans="4:5">
      <c r="D2604">
        <v>54451</v>
      </c>
      <c r="E2604" t="s">
        <v>321</v>
      </c>
    </row>
    <row r="2605" spans="4:5">
      <c r="D2605">
        <v>54452</v>
      </c>
      <c r="E2605" t="s">
        <v>349</v>
      </c>
    </row>
    <row r="2606" spans="4:5">
      <c r="D2606">
        <v>54453</v>
      </c>
      <c r="E2606" t="s">
        <v>300</v>
      </c>
    </row>
    <row r="2607" spans="4:5">
      <c r="D2607">
        <v>54454</v>
      </c>
      <c r="E2607" t="s">
        <v>293</v>
      </c>
    </row>
    <row r="2608" spans="4:5">
      <c r="D2608">
        <v>5446</v>
      </c>
      <c r="E2608" t="s">
        <v>288</v>
      </c>
    </row>
    <row r="2609" spans="4:5">
      <c r="D2609">
        <v>54461</v>
      </c>
      <c r="E2609" t="s">
        <v>306</v>
      </c>
    </row>
    <row r="2610" spans="4:5">
      <c r="D2610">
        <v>54462</v>
      </c>
      <c r="E2610" t="s">
        <v>286</v>
      </c>
    </row>
    <row r="2611" spans="4:5">
      <c r="D2611">
        <v>54463</v>
      </c>
      <c r="E2611" t="s">
        <v>300</v>
      </c>
    </row>
    <row r="2612" spans="4:5">
      <c r="D2612">
        <v>54464</v>
      </c>
      <c r="E2612" t="s">
        <v>293</v>
      </c>
    </row>
    <row r="2613" spans="4:5">
      <c r="D2613">
        <v>5447</v>
      </c>
      <c r="E2613" t="s">
        <v>288</v>
      </c>
    </row>
    <row r="2614" spans="4:5">
      <c r="D2614">
        <v>54471</v>
      </c>
      <c r="E2614" t="s">
        <v>306</v>
      </c>
    </row>
    <row r="2615" spans="4:5">
      <c r="D2615">
        <v>5448</v>
      </c>
      <c r="E2615" t="s">
        <v>288</v>
      </c>
    </row>
    <row r="2616" spans="4:5">
      <c r="D2616">
        <v>54481</v>
      </c>
      <c r="E2616" t="s">
        <v>306</v>
      </c>
    </row>
    <row r="2617" spans="4:5">
      <c r="D2617">
        <v>5449</v>
      </c>
      <c r="E2617" t="s">
        <v>288</v>
      </c>
    </row>
    <row r="2618" spans="4:5">
      <c r="D2618">
        <v>54491</v>
      </c>
      <c r="E2618" t="s">
        <v>306</v>
      </c>
    </row>
    <row r="2619" spans="4:5">
      <c r="D2619">
        <v>5450</v>
      </c>
      <c r="E2619" t="s">
        <v>288</v>
      </c>
    </row>
    <row r="2620" spans="4:5">
      <c r="D2620">
        <v>5451</v>
      </c>
      <c r="E2620" t="s">
        <v>288</v>
      </c>
    </row>
    <row r="2621" spans="4:5">
      <c r="D2621">
        <v>54511</v>
      </c>
      <c r="E2621" t="s">
        <v>299</v>
      </c>
    </row>
    <row r="2622" spans="4:5">
      <c r="D2622">
        <v>54521</v>
      </c>
      <c r="E2622" t="s">
        <v>299</v>
      </c>
    </row>
    <row r="2623" spans="4:5">
      <c r="D2623">
        <v>54531</v>
      </c>
      <c r="E2623" t="s">
        <v>299</v>
      </c>
    </row>
    <row r="2624" spans="4:5">
      <c r="D2624">
        <v>54541</v>
      </c>
      <c r="E2624" t="s">
        <v>299</v>
      </c>
    </row>
    <row r="2625" spans="4:5">
      <c r="D2625">
        <v>54551</v>
      </c>
      <c r="E2625" t="s">
        <v>299</v>
      </c>
    </row>
    <row r="2626" spans="4:5">
      <c r="D2626">
        <v>54561</v>
      </c>
      <c r="E2626" t="s">
        <v>354</v>
      </c>
    </row>
    <row r="2627" spans="4:5">
      <c r="D2627">
        <v>54562</v>
      </c>
      <c r="E2627" t="s">
        <v>355</v>
      </c>
    </row>
    <row r="2628" spans="4:5">
      <c r="D2628">
        <v>54563</v>
      </c>
      <c r="E2628" t="s">
        <v>300</v>
      </c>
    </row>
    <row r="2629" spans="4:5">
      <c r="D2629">
        <v>54564</v>
      </c>
      <c r="E2629" t="s">
        <v>293</v>
      </c>
    </row>
    <row r="2630" spans="4:5">
      <c r="D2630">
        <v>54571</v>
      </c>
      <c r="E2630" t="s">
        <v>306</v>
      </c>
    </row>
    <row r="2631" spans="4:5">
      <c r="D2631">
        <v>54572</v>
      </c>
      <c r="E2631" t="s">
        <v>286</v>
      </c>
    </row>
    <row r="2632" spans="4:5">
      <c r="D2632">
        <v>54573</v>
      </c>
      <c r="E2632" t="s">
        <v>300</v>
      </c>
    </row>
    <row r="2633" spans="4:5">
      <c r="D2633">
        <v>54574</v>
      </c>
      <c r="E2633" t="s">
        <v>293</v>
      </c>
    </row>
    <row r="2634" spans="4:5">
      <c r="D2634">
        <v>54581</v>
      </c>
      <c r="E2634" t="s">
        <v>299</v>
      </c>
    </row>
    <row r="2635" spans="4:5">
      <c r="D2635">
        <v>54582</v>
      </c>
      <c r="E2635" t="s">
        <v>286</v>
      </c>
    </row>
    <row r="2636" spans="4:5">
      <c r="D2636">
        <v>54583</v>
      </c>
      <c r="E2636" t="s">
        <v>300</v>
      </c>
    </row>
    <row r="2637" spans="4:5">
      <c r="D2637">
        <v>54584</v>
      </c>
      <c r="E2637" t="s">
        <v>293</v>
      </c>
    </row>
    <row r="2638" spans="4:5">
      <c r="D2638">
        <v>54591</v>
      </c>
      <c r="E2638" t="s">
        <v>305</v>
      </c>
    </row>
    <row r="2639" spans="4:5">
      <c r="D2639">
        <v>54592</v>
      </c>
      <c r="E2639" t="s">
        <v>286</v>
      </c>
    </row>
    <row r="2640" spans="4:5">
      <c r="D2640">
        <v>54593</v>
      </c>
      <c r="E2640" t="s">
        <v>300</v>
      </c>
    </row>
    <row r="2641" spans="4:5">
      <c r="D2641">
        <v>54594</v>
      </c>
      <c r="E2641" t="s">
        <v>293</v>
      </c>
    </row>
    <row r="2642" spans="4:5">
      <c r="D2642">
        <v>549</v>
      </c>
      <c r="E2642" t="s">
        <v>305</v>
      </c>
    </row>
    <row r="2643" spans="4:5">
      <c r="D2643">
        <v>550</v>
      </c>
      <c r="E2643" t="s">
        <v>308</v>
      </c>
    </row>
    <row r="2644" spans="4:5">
      <c r="D2644">
        <v>5503</v>
      </c>
      <c r="E2644" t="s">
        <v>288</v>
      </c>
    </row>
    <row r="2645" spans="4:5">
      <c r="D2645">
        <v>551</v>
      </c>
      <c r="E2645" t="s">
        <v>286</v>
      </c>
    </row>
    <row r="2646" spans="4:5">
      <c r="D2646">
        <v>55111</v>
      </c>
      <c r="E2646" t="s">
        <v>367</v>
      </c>
    </row>
    <row r="2647" spans="4:5">
      <c r="D2647">
        <v>55112</v>
      </c>
      <c r="E2647" t="s">
        <v>286</v>
      </c>
    </row>
    <row r="2648" spans="4:5">
      <c r="D2648">
        <v>55113</v>
      </c>
      <c r="E2648" t="s">
        <v>300</v>
      </c>
    </row>
    <row r="2649" spans="4:5">
      <c r="D2649">
        <v>55114</v>
      </c>
      <c r="E2649" t="s">
        <v>293</v>
      </c>
    </row>
    <row r="2650" spans="4:5">
      <c r="D2650">
        <v>55121</v>
      </c>
      <c r="E2650" t="s">
        <v>298</v>
      </c>
    </row>
    <row r="2651" spans="4:5">
      <c r="D2651">
        <v>55131</v>
      </c>
      <c r="E2651" t="s">
        <v>298</v>
      </c>
    </row>
    <row r="2652" spans="4:5">
      <c r="D2652">
        <v>55141</v>
      </c>
      <c r="E2652" t="s">
        <v>298</v>
      </c>
    </row>
    <row r="2653" spans="4:5">
      <c r="D2653">
        <v>55142</v>
      </c>
      <c r="E2653" t="s">
        <v>286</v>
      </c>
    </row>
    <row r="2654" spans="4:5">
      <c r="D2654">
        <v>55143</v>
      </c>
      <c r="E2654" t="s">
        <v>300</v>
      </c>
    </row>
    <row r="2655" spans="4:5">
      <c r="D2655">
        <v>55151</v>
      </c>
      <c r="E2655" t="s">
        <v>298</v>
      </c>
    </row>
    <row r="2656" spans="4:5">
      <c r="D2656">
        <v>55152</v>
      </c>
      <c r="E2656" t="s">
        <v>374</v>
      </c>
    </row>
    <row r="2657" spans="4:5">
      <c r="D2657">
        <v>55161</v>
      </c>
      <c r="E2657" t="s">
        <v>298</v>
      </c>
    </row>
    <row r="2658" spans="4:5">
      <c r="D2658">
        <v>552</v>
      </c>
      <c r="E2658" t="s">
        <v>300</v>
      </c>
    </row>
    <row r="2659" spans="4:5">
      <c r="D2659">
        <v>55211</v>
      </c>
      <c r="E2659" t="s">
        <v>287</v>
      </c>
    </row>
    <row r="2660" spans="4:5">
      <c r="D2660">
        <v>55212</v>
      </c>
      <c r="E2660" t="s">
        <v>286</v>
      </c>
    </row>
    <row r="2661" spans="4:5">
      <c r="D2661">
        <v>55213</v>
      </c>
      <c r="E2661" t="s">
        <v>300</v>
      </c>
    </row>
    <row r="2662" spans="4:5">
      <c r="D2662">
        <v>55221</v>
      </c>
      <c r="E2662" t="s">
        <v>317</v>
      </c>
    </row>
    <row r="2663" spans="4:5">
      <c r="D2663">
        <v>55231</v>
      </c>
      <c r="E2663" t="s">
        <v>297</v>
      </c>
    </row>
    <row r="2664" spans="4:5">
      <c r="D2664">
        <v>55241</v>
      </c>
      <c r="E2664" t="s">
        <v>317</v>
      </c>
    </row>
    <row r="2665" spans="4:5">
      <c r="D2665">
        <v>55251</v>
      </c>
      <c r="E2665" t="s">
        <v>317</v>
      </c>
    </row>
    <row r="2666" spans="4:5">
      <c r="D2666">
        <v>55261</v>
      </c>
      <c r="E2666" t="s">
        <v>364</v>
      </c>
    </row>
    <row r="2667" spans="4:5">
      <c r="D2667">
        <v>553</v>
      </c>
      <c r="E2667" t="s">
        <v>293</v>
      </c>
    </row>
    <row r="2668" spans="4:5">
      <c r="D2668">
        <v>5530</v>
      </c>
      <c r="E2668" t="s">
        <v>288</v>
      </c>
    </row>
    <row r="2669" spans="4:5">
      <c r="D2669">
        <v>5532</v>
      </c>
      <c r="E2669" t="s">
        <v>288</v>
      </c>
    </row>
    <row r="2670" spans="4:5">
      <c r="D2670">
        <v>5560</v>
      </c>
      <c r="E2670" t="s">
        <v>288</v>
      </c>
    </row>
    <row r="2671" spans="4:5">
      <c r="D2671">
        <v>5565</v>
      </c>
      <c r="E2671" t="s">
        <v>288</v>
      </c>
    </row>
    <row r="2672" spans="4:5">
      <c r="D2672">
        <v>5566</v>
      </c>
      <c r="E2672" t="s">
        <v>288</v>
      </c>
    </row>
    <row r="2673" spans="4:5">
      <c r="D2673">
        <v>56111</v>
      </c>
      <c r="E2673" t="s">
        <v>305</v>
      </c>
    </row>
    <row r="2674" spans="4:5">
      <c r="D2674">
        <v>56121</v>
      </c>
      <c r="E2674" t="s">
        <v>305</v>
      </c>
    </row>
    <row r="2675" spans="4:5">
      <c r="D2675">
        <v>56131</v>
      </c>
      <c r="E2675" t="s">
        <v>305</v>
      </c>
    </row>
    <row r="2676" spans="4:5">
      <c r="D2676">
        <v>56141</v>
      </c>
      <c r="E2676" t="s">
        <v>305</v>
      </c>
    </row>
    <row r="2677" spans="4:5">
      <c r="D2677">
        <v>5615</v>
      </c>
      <c r="E2677" t="s">
        <v>288</v>
      </c>
    </row>
    <row r="2678" spans="4:5">
      <c r="D2678">
        <v>56151</v>
      </c>
      <c r="E2678" t="s">
        <v>305</v>
      </c>
    </row>
    <row r="2679" spans="4:5">
      <c r="D2679">
        <v>5616</v>
      </c>
      <c r="E2679" t="s">
        <v>288</v>
      </c>
    </row>
    <row r="2680" spans="4:5">
      <c r="D2680">
        <v>56161</v>
      </c>
      <c r="E2680" t="s">
        <v>305</v>
      </c>
    </row>
    <row r="2681" spans="4:5">
      <c r="D2681">
        <v>5617</v>
      </c>
      <c r="E2681" t="s">
        <v>288</v>
      </c>
    </row>
    <row r="2682" spans="4:5">
      <c r="D2682">
        <v>56171</v>
      </c>
      <c r="E2682" t="s">
        <v>305</v>
      </c>
    </row>
    <row r="2683" spans="4:5">
      <c r="D2683">
        <v>5618</v>
      </c>
      <c r="E2683" t="s">
        <v>288</v>
      </c>
    </row>
    <row r="2684" spans="4:5">
      <c r="D2684">
        <v>56181</v>
      </c>
      <c r="E2684" t="s">
        <v>302</v>
      </c>
    </row>
    <row r="2685" spans="4:5">
      <c r="D2685">
        <v>56182</v>
      </c>
      <c r="E2685" t="s">
        <v>286</v>
      </c>
    </row>
    <row r="2686" spans="4:5">
      <c r="D2686">
        <v>56183</v>
      </c>
      <c r="E2686" t="s">
        <v>292</v>
      </c>
    </row>
    <row r="2687" spans="4:5">
      <c r="D2687">
        <v>56184</v>
      </c>
      <c r="E2687" t="s">
        <v>293</v>
      </c>
    </row>
    <row r="2688" spans="4:5">
      <c r="D2688">
        <v>56186</v>
      </c>
      <c r="E2688" t="s">
        <v>328</v>
      </c>
    </row>
    <row r="2689" spans="4:5">
      <c r="D2689">
        <v>56211</v>
      </c>
      <c r="E2689" t="s">
        <v>287</v>
      </c>
    </row>
    <row r="2690" spans="4:5">
      <c r="D2690">
        <v>56212</v>
      </c>
      <c r="E2690" t="s">
        <v>286</v>
      </c>
    </row>
    <row r="2691" spans="4:5">
      <c r="D2691">
        <v>56214</v>
      </c>
      <c r="E2691" t="s">
        <v>293</v>
      </c>
    </row>
    <row r="2692" spans="4:5">
      <c r="D2692">
        <v>56221</v>
      </c>
      <c r="E2692" t="s">
        <v>305</v>
      </c>
    </row>
    <row r="2693" spans="4:5">
      <c r="D2693">
        <v>56222</v>
      </c>
      <c r="E2693" t="s">
        <v>286</v>
      </c>
    </row>
    <row r="2694" spans="4:5">
      <c r="D2694">
        <v>56223</v>
      </c>
      <c r="E2694" t="s">
        <v>292</v>
      </c>
    </row>
    <row r="2695" spans="4:5">
      <c r="D2695">
        <v>56224</v>
      </c>
      <c r="E2695" t="s">
        <v>293</v>
      </c>
    </row>
    <row r="2696" spans="4:5">
      <c r="D2696">
        <v>56231</v>
      </c>
      <c r="E2696" t="s">
        <v>305</v>
      </c>
    </row>
    <row r="2697" spans="4:5">
      <c r="D2697">
        <v>56232</v>
      </c>
      <c r="E2697" t="s">
        <v>286</v>
      </c>
    </row>
    <row r="2698" spans="4:5">
      <c r="D2698">
        <v>56233</v>
      </c>
      <c r="E2698" t="s">
        <v>292</v>
      </c>
    </row>
    <row r="2699" spans="4:5">
      <c r="D2699">
        <v>56234</v>
      </c>
      <c r="E2699" t="s">
        <v>293</v>
      </c>
    </row>
    <row r="2700" spans="4:5">
      <c r="D2700">
        <v>56241</v>
      </c>
      <c r="E2700" t="s">
        <v>302</v>
      </c>
    </row>
    <row r="2701" spans="4:5">
      <c r="D2701">
        <v>56242</v>
      </c>
      <c r="E2701" t="s">
        <v>286</v>
      </c>
    </row>
    <row r="2702" spans="4:5">
      <c r="D2702">
        <v>56243</v>
      </c>
      <c r="E2702" t="s">
        <v>292</v>
      </c>
    </row>
    <row r="2703" spans="4:5">
      <c r="D2703">
        <v>56244</v>
      </c>
      <c r="E2703" t="s">
        <v>293</v>
      </c>
    </row>
    <row r="2704" spans="4:5">
      <c r="D2704">
        <v>56251</v>
      </c>
      <c r="E2704" t="s">
        <v>305</v>
      </c>
    </row>
    <row r="2705" spans="4:5">
      <c r="D2705">
        <v>56252</v>
      </c>
      <c r="E2705" t="s">
        <v>286</v>
      </c>
    </row>
    <row r="2706" spans="4:5">
      <c r="D2706">
        <v>56253</v>
      </c>
      <c r="E2706" t="s">
        <v>292</v>
      </c>
    </row>
    <row r="2707" spans="4:5">
      <c r="D2707">
        <v>56254</v>
      </c>
      <c r="E2707" t="s">
        <v>293</v>
      </c>
    </row>
    <row r="2708" spans="4:5">
      <c r="D2708">
        <v>56261</v>
      </c>
      <c r="E2708" t="s">
        <v>302</v>
      </c>
    </row>
    <row r="2709" spans="4:5">
      <c r="D2709">
        <v>56262</v>
      </c>
      <c r="E2709" t="s">
        <v>286</v>
      </c>
    </row>
    <row r="2710" spans="4:5">
      <c r="D2710">
        <v>56264</v>
      </c>
      <c r="E2710" t="s">
        <v>293</v>
      </c>
    </row>
    <row r="2711" spans="4:5">
      <c r="D2711">
        <v>56271</v>
      </c>
      <c r="E2711" t="s">
        <v>287</v>
      </c>
    </row>
    <row r="2712" spans="4:5">
      <c r="D2712">
        <v>56272</v>
      </c>
      <c r="E2712" t="s">
        <v>286</v>
      </c>
    </row>
    <row r="2713" spans="4:5">
      <c r="D2713">
        <v>56274</v>
      </c>
      <c r="E2713" t="s">
        <v>293</v>
      </c>
    </row>
    <row r="2714" spans="4:5">
      <c r="D2714">
        <v>56281</v>
      </c>
      <c r="E2714" t="s">
        <v>287</v>
      </c>
    </row>
    <row r="2715" spans="4:5">
      <c r="D2715">
        <v>56282</v>
      </c>
      <c r="E2715" t="s">
        <v>286</v>
      </c>
    </row>
    <row r="2716" spans="4:5">
      <c r="D2716">
        <v>56284</v>
      </c>
      <c r="E2716" t="s">
        <v>293</v>
      </c>
    </row>
    <row r="2717" spans="4:5">
      <c r="D2717">
        <v>56291</v>
      </c>
      <c r="E2717" t="s">
        <v>305</v>
      </c>
    </row>
    <row r="2718" spans="4:5">
      <c r="D2718">
        <v>56292</v>
      </c>
      <c r="E2718" t="s">
        <v>309</v>
      </c>
    </row>
    <row r="2719" spans="4:5">
      <c r="D2719">
        <v>56293</v>
      </c>
      <c r="E2719" t="s">
        <v>292</v>
      </c>
    </row>
    <row r="2720" spans="4:5">
      <c r="D2720">
        <v>56294</v>
      </c>
      <c r="E2720" t="s">
        <v>293</v>
      </c>
    </row>
    <row r="2721" spans="4:5">
      <c r="D2721">
        <v>57111</v>
      </c>
      <c r="E2721" t="s">
        <v>287</v>
      </c>
    </row>
    <row r="2722" spans="4:5">
      <c r="D2722">
        <v>57112</v>
      </c>
      <c r="E2722" t="s">
        <v>286</v>
      </c>
    </row>
    <row r="2723" spans="4:5">
      <c r="D2723">
        <v>57113</v>
      </c>
      <c r="E2723" t="s">
        <v>300</v>
      </c>
    </row>
    <row r="2724" spans="4:5">
      <c r="D2724">
        <v>57114</v>
      </c>
      <c r="E2724" t="s">
        <v>293</v>
      </c>
    </row>
    <row r="2725" spans="4:5">
      <c r="D2725">
        <v>57121</v>
      </c>
      <c r="E2725" t="s">
        <v>287</v>
      </c>
    </row>
    <row r="2726" spans="4:5">
      <c r="D2726">
        <v>57122</v>
      </c>
      <c r="E2726" t="s">
        <v>286</v>
      </c>
    </row>
    <row r="2727" spans="4:5">
      <c r="D2727">
        <v>57123</v>
      </c>
      <c r="E2727" t="s">
        <v>300</v>
      </c>
    </row>
    <row r="2728" spans="4:5">
      <c r="D2728">
        <v>57124</v>
      </c>
      <c r="E2728" t="s">
        <v>293</v>
      </c>
    </row>
    <row r="2729" spans="4:5">
      <c r="D2729">
        <v>57211</v>
      </c>
      <c r="E2729" t="s">
        <v>287</v>
      </c>
    </row>
    <row r="2730" spans="4:5">
      <c r="D2730">
        <v>57212</v>
      </c>
      <c r="E2730" t="s">
        <v>286</v>
      </c>
    </row>
    <row r="2731" spans="4:5">
      <c r="D2731">
        <v>57213</v>
      </c>
      <c r="E2731" t="s">
        <v>300</v>
      </c>
    </row>
    <row r="2732" spans="4:5">
      <c r="D2732">
        <v>57214</v>
      </c>
      <c r="E2732" t="s">
        <v>293</v>
      </c>
    </row>
    <row r="2733" spans="4:5">
      <c r="D2733">
        <v>57221</v>
      </c>
      <c r="E2733" t="s">
        <v>306</v>
      </c>
    </row>
    <row r="2734" spans="4:5">
      <c r="D2734">
        <v>57222</v>
      </c>
      <c r="E2734" t="s">
        <v>286</v>
      </c>
    </row>
    <row r="2735" spans="4:5">
      <c r="D2735">
        <v>57223</v>
      </c>
      <c r="E2735" t="s">
        <v>300</v>
      </c>
    </row>
    <row r="2736" spans="4:5">
      <c r="D2736">
        <v>57224</v>
      </c>
      <c r="E2736" t="s">
        <v>293</v>
      </c>
    </row>
    <row r="2737" spans="4:5">
      <c r="D2737">
        <v>57231</v>
      </c>
      <c r="E2737" t="s">
        <v>287</v>
      </c>
    </row>
    <row r="2738" spans="4:5">
      <c r="D2738">
        <v>57232</v>
      </c>
      <c r="E2738" t="s">
        <v>286</v>
      </c>
    </row>
    <row r="2739" spans="4:5">
      <c r="D2739">
        <v>57233</v>
      </c>
      <c r="E2739" t="s">
        <v>300</v>
      </c>
    </row>
    <row r="2740" spans="4:5">
      <c r="D2740">
        <v>57234</v>
      </c>
      <c r="E2740" t="s">
        <v>293</v>
      </c>
    </row>
    <row r="2741" spans="4:5">
      <c r="D2741">
        <v>57241</v>
      </c>
      <c r="E2741" t="s">
        <v>287</v>
      </c>
    </row>
    <row r="2742" spans="4:5">
      <c r="D2742">
        <v>57242</v>
      </c>
      <c r="E2742" t="s">
        <v>286</v>
      </c>
    </row>
    <row r="2743" spans="4:5">
      <c r="D2743">
        <v>57243</v>
      </c>
      <c r="E2743" t="s">
        <v>300</v>
      </c>
    </row>
    <row r="2744" spans="4:5">
      <c r="D2744">
        <v>57244</v>
      </c>
      <c r="E2744" t="s">
        <v>293</v>
      </c>
    </row>
    <row r="2745" spans="4:5">
      <c r="D2745">
        <v>57251</v>
      </c>
      <c r="E2745" t="s">
        <v>305</v>
      </c>
    </row>
    <row r="2746" spans="4:5">
      <c r="D2746">
        <v>57252</v>
      </c>
      <c r="E2746" t="s">
        <v>286</v>
      </c>
    </row>
    <row r="2747" spans="4:5">
      <c r="D2747">
        <v>57253</v>
      </c>
      <c r="E2747" t="s">
        <v>293</v>
      </c>
    </row>
    <row r="2748" spans="4:5">
      <c r="D2748">
        <v>57254</v>
      </c>
      <c r="E2748" t="s">
        <v>290</v>
      </c>
    </row>
    <row r="2749" spans="4:5">
      <c r="D2749">
        <v>57261</v>
      </c>
      <c r="E2749" t="s">
        <v>287</v>
      </c>
    </row>
    <row r="2750" spans="4:5">
      <c r="D2750">
        <v>57262</v>
      </c>
      <c r="E2750" t="s">
        <v>286</v>
      </c>
    </row>
    <row r="2751" spans="4:5">
      <c r="D2751">
        <v>57263</v>
      </c>
      <c r="E2751" t="s">
        <v>300</v>
      </c>
    </row>
    <row r="2752" spans="4:5">
      <c r="D2752">
        <v>57264</v>
      </c>
      <c r="E2752" t="s">
        <v>293</v>
      </c>
    </row>
    <row r="2753" spans="4:5">
      <c r="D2753">
        <v>57271</v>
      </c>
      <c r="E2753" t="s">
        <v>302</v>
      </c>
    </row>
    <row r="2754" spans="4:5">
      <c r="D2754">
        <v>57272</v>
      </c>
      <c r="E2754" t="s">
        <v>286</v>
      </c>
    </row>
    <row r="2755" spans="4:5">
      <c r="D2755">
        <v>57273</v>
      </c>
      <c r="E2755" t="s">
        <v>292</v>
      </c>
    </row>
    <row r="2756" spans="4:5">
      <c r="D2756">
        <v>57274</v>
      </c>
      <c r="E2756" t="s">
        <v>293</v>
      </c>
    </row>
    <row r="2757" spans="4:5">
      <c r="D2757">
        <v>57281</v>
      </c>
      <c r="E2757" t="s">
        <v>367</v>
      </c>
    </row>
    <row r="2758" spans="4:5">
      <c r="D2758">
        <v>57282</v>
      </c>
      <c r="E2758" t="s">
        <v>286</v>
      </c>
    </row>
    <row r="2759" spans="4:5">
      <c r="D2759">
        <v>57283</v>
      </c>
      <c r="E2759" t="s">
        <v>300</v>
      </c>
    </row>
    <row r="2760" spans="4:5">
      <c r="D2760">
        <v>57284</v>
      </c>
      <c r="E2760" t="s">
        <v>293</v>
      </c>
    </row>
    <row r="2761" spans="4:5">
      <c r="D2761">
        <v>5764</v>
      </c>
      <c r="E2761" t="s">
        <v>288</v>
      </c>
    </row>
    <row r="2762" spans="4:5">
      <c r="D2762">
        <v>5765</v>
      </c>
      <c r="E2762" t="s">
        <v>288</v>
      </c>
    </row>
    <row r="2763" spans="4:5">
      <c r="D2763">
        <v>5766</v>
      </c>
      <c r="E2763" t="s">
        <v>288</v>
      </c>
    </row>
    <row r="2764" spans="4:5">
      <c r="D2764">
        <v>5767</v>
      </c>
      <c r="E2764" t="s">
        <v>288</v>
      </c>
    </row>
    <row r="2765" spans="4:5">
      <c r="D2765">
        <v>58111</v>
      </c>
      <c r="E2765" t="s">
        <v>302</v>
      </c>
    </row>
    <row r="2766" spans="4:5">
      <c r="D2766">
        <v>58121</v>
      </c>
      <c r="E2766" t="s">
        <v>302</v>
      </c>
    </row>
    <row r="2767" spans="4:5">
      <c r="D2767">
        <v>58131</v>
      </c>
      <c r="E2767" t="s">
        <v>302</v>
      </c>
    </row>
    <row r="2768" spans="4:5">
      <c r="D2768">
        <v>58141</v>
      </c>
      <c r="E2768" t="s">
        <v>302</v>
      </c>
    </row>
    <row r="2769" spans="4:5">
      <c r="D2769">
        <v>58151</v>
      </c>
      <c r="E2769" t="s">
        <v>302</v>
      </c>
    </row>
    <row r="2770" spans="4:5">
      <c r="D2770">
        <v>58161</v>
      </c>
      <c r="E2770" t="s">
        <v>302</v>
      </c>
    </row>
    <row r="2771" spans="4:5">
      <c r="D2771">
        <v>58171</v>
      </c>
      <c r="E2771" t="s">
        <v>302</v>
      </c>
    </row>
    <row r="2772" spans="4:5">
      <c r="D2772">
        <v>58201</v>
      </c>
      <c r="E2772" t="s">
        <v>302</v>
      </c>
    </row>
    <row r="2773" spans="4:5">
      <c r="D2773">
        <v>58211</v>
      </c>
      <c r="E2773" t="s">
        <v>302</v>
      </c>
    </row>
    <row r="2774" spans="4:5">
      <c r="D2774">
        <v>58221</v>
      </c>
      <c r="E2774" t="s">
        <v>302</v>
      </c>
    </row>
    <row r="2775" spans="4:5">
      <c r="D2775">
        <v>58231</v>
      </c>
      <c r="E2775" t="s">
        <v>302</v>
      </c>
    </row>
    <row r="2776" spans="4:5">
      <c r="D2776">
        <v>58241</v>
      </c>
      <c r="E2776" t="s">
        <v>302</v>
      </c>
    </row>
    <row r="2777" spans="4:5">
      <c r="D2777">
        <v>58251</v>
      </c>
      <c r="E2777" t="s">
        <v>302</v>
      </c>
    </row>
    <row r="2778" spans="4:5">
      <c r="D2778">
        <v>58261</v>
      </c>
      <c r="E2778" t="s">
        <v>302</v>
      </c>
    </row>
    <row r="2779" spans="4:5">
      <c r="D2779">
        <v>58271</v>
      </c>
      <c r="E2779" t="s">
        <v>302</v>
      </c>
    </row>
    <row r="2780" spans="4:5">
      <c r="D2780">
        <v>58281</v>
      </c>
      <c r="E2780" t="s">
        <v>302</v>
      </c>
    </row>
    <row r="2781" spans="4:5">
      <c r="D2781">
        <v>58291</v>
      </c>
      <c r="E2781" t="s">
        <v>302</v>
      </c>
    </row>
    <row r="2782" spans="4:5">
      <c r="D2782">
        <v>58311</v>
      </c>
      <c r="E2782" t="s">
        <v>302</v>
      </c>
    </row>
    <row r="2783" spans="4:5">
      <c r="D2783">
        <v>58321</v>
      </c>
      <c r="E2783" t="s">
        <v>302</v>
      </c>
    </row>
    <row r="2784" spans="4:5">
      <c r="D2784">
        <v>58331</v>
      </c>
      <c r="E2784" t="s">
        <v>302</v>
      </c>
    </row>
    <row r="2785" spans="4:5">
      <c r="D2785">
        <v>584</v>
      </c>
      <c r="E2785" t="s">
        <v>352</v>
      </c>
    </row>
    <row r="2786" spans="4:5">
      <c r="D2786">
        <v>585</v>
      </c>
      <c r="E2786" t="s">
        <v>286</v>
      </c>
    </row>
    <row r="2787" spans="4:5">
      <c r="D2787">
        <v>586</v>
      </c>
      <c r="E2787" t="s">
        <v>292</v>
      </c>
    </row>
    <row r="2788" spans="4:5">
      <c r="D2788">
        <v>587</v>
      </c>
      <c r="E2788" t="s">
        <v>293</v>
      </c>
    </row>
    <row r="2789" spans="4:5">
      <c r="D2789">
        <v>6000</v>
      </c>
      <c r="E2789">
        <v>1</v>
      </c>
    </row>
    <row r="2790" spans="4:5">
      <c r="D2790">
        <v>611</v>
      </c>
      <c r="E2790" t="s">
        <v>306</v>
      </c>
    </row>
    <row r="2791" spans="4:5">
      <c r="D2791">
        <v>61111</v>
      </c>
      <c r="E2791" t="s">
        <v>306</v>
      </c>
    </row>
    <row r="2792" spans="4:5">
      <c r="D2792">
        <v>61112</v>
      </c>
      <c r="E2792" t="s">
        <v>286</v>
      </c>
    </row>
    <row r="2793" spans="4:5">
      <c r="D2793">
        <v>61113</v>
      </c>
      <c r="E2793" t="s">
        <v>300</v>
      </c>
    </row>
    <row r="2794" spans="4:5">
      <c r="D2794">
        <v>61114</v>
      </c>
      <c r="E2794" t="s">
        <v>293</v>
      </c>
    </row>
    <row r="2795" spans="4:5">
      <c r="D2795">
        <v>61121</v>
      </c>
      <c r="E2795" t="s">
        <v>287</v>
      </c>
    </row>
    <row r="2796" spans="4:5">
      <c r="D2796">
        <v>61122</v>
      </c>
      <c r="E2796" t="s">
        <v>286</v>
      </c>
    </row>
    <row r="2797" spans="4:5">
      <c r="D2797">
        <v>61123</v>
      </c>
      <c r="E2797" t="s">
        <v>300</v>
      </c>
    </row>
    <row r="2798" spans="4:5">
      <c r="D2798">
        <v>61124</v>
      </c>
      <c r="E2798" t="s">
        <v>293</v>
      </c>
    </row>
    <row r="2799" spans="4:5">
      <c r="D2799">
        <v>61126</v>
      </c>
      <c r="E2799" t="s">
        <v>328</v>
      </c>
    </row>
    <row r="2800" spans="4:5">
      <c r="D2800">
        <v>61131</v>
      </c>
      <c r="E2800" t="s">
        <v>287</v>
      </c>
    </row>
    <row r="2801" spans="4:5">
      <c r="D2801">
        <v>61132</v>
      </c>
      <c r="E2801" t="s">
        <v>286</v>
      </c>
    </row>
    <row r="2802" spans="4:5">
      <c r="D2802">
        <v>61133</v>
      </c>
      <c r="E2802" t="s">
        <v>300</v>
      </c>
    </row>
    <row r="2803" spans="4:5">
      <c r="D2803">
        <v>61134</v>
      </c>
      <c r="E2803" t="s">
        <v>293</v>
      </c>
    </row>
    <row r="2804" spans="4:5">
      <c r="D2804">
        <v>61141</v>
      </c>
      <c r="E2804" t="s">
        <v>302</v>
      </c>
    </row>
    <row r="2805" spans="4:5">
      <c r="D2805">
        <v>61142</v>
      </c>
      <c r="E2805" t="s">
        <v>286</v>
      </c>
    </row>
    <row r="2806" spans="4:5">
      <c r="D2806">
        <v>61143</v>
      </c>
      <c r="E2806" t="s">
        <v>292</v>
      </c>
    </row>
    <row r="2807" spans="4:5">
      <c r="D2807">
        <v>61144</v>
      </c>
      <c r="E2807" t="s">
        <v>293</v>
      </c>
    </row>
    <row r="2808" spans="4:5">
      <c r="D2808">
        <v>61151</v>
      </c>
      <c r="E2808" t="s">
        <v>302</v>
      </c>
    </row>
    <row r="2809" spans="4:5">
      <c r="D2809">
        <v>61152</v>
      </c>
      <c r="E2809" t="s">
        <v>286</v>
      </c>
    </row>
    <row r="2810" spans="4:5">
      <c r="D2810">
        <v>61153</v>
      </c>
      <c r="E2810" t="s">
        <v>300</v>
      </c>
    </row>
    <row r="2811" spans="4:5">
      <c r="D2811">
        <v>61154</v>
      </c>
      <c r="E2811" t="s">
        <v>293</v>
      </c>
    </row>
    <row r="2812" spans="4:5">
      <c r="D2812">
        <v>612</v>
      </c>
      <c r="E2812" t="s">
        <v>286</v>
      </c>
    </row>
    <row r="2813" spans="4:5">
      <c r="D2813">
        <v>61211</v>
      </c>
      <c r="E2813" t="s">
        <v>287</v>
      </c>
    </row>
    <row r="2814" spans="4:5">
      <c r="D2814">
        <v>61212</v>
      </c>
      <c r="E2814" t="s">
        <v>286</v>
      </c>
    </row>
    <row r="2815" spans="4:5">
      <c r="D2815">
        <v>61214</v>
      </c>
      <c r="E2815" t="s">
        <v>293</v>
      </c>
    </row>
    <row r="2816" spans="4:5">
      <c r="D2816">
        <v>61221</v>
      </c>
      <c r="E2816" t="s">
        <v>302</v>
      </c>
    </row>
    <row r="2817" spans="4:5">
      <c r="D2817">
        <v>61222</v>
      </c>
      <c r="E2817" t="s">
        <v>286</v>
      </c>
    </row>
    <row r="2818" spans="4:5">
      <c r="D2818">
        <v>61223</v>
      </c>
      <c r="E2818" t="s">
        <v>300</v>
      </c>
    </row>
    <row r="2819" spans="4:5">
      <c r="D2819">
        <v>61224</v>
      </c>
      <c r="E2819" t="s">
        <v>293</v>
      </c>
    </row>
    <row r="2820" spans="4:5">
      <c r="D2820">
        <v>61231</v>
      </c>
      <c r="E2820" t="s">
        <v>287</v>
      </c>
    </row>
    <row r="2821" spans="4:5">
      <c r="D2821">
        <v>61232</v>
      </c>
      <c r="E2821" t="s">
        <v>286</v>
      </c>
    </row>
    <row r="2822" spans="4:5">
      <c r="D2822">
        <v>61233</v>
      </c>
      <c r="E2822" t="s">
        <v>300</v>
      </c>
    </row>
    <row r="2823" spans="4:5">
      <c r="D2823">
        <v>61234</v>
      </c>
      <c r="E2823" t="s">
        <v>293</v>
      </c>
    </row>
    <row r="2824" spans="4:5">
      <c r="D2824">
        <v>613</v>
      </c>
      <c r="E2824" t="s">
        <v>292</v>
      </c>
    </row>
    <row r="2825" spans="4:5">
      <c r="D2825">
        <v>61311</v>
      </c>
      <c r="E2825" t="s">
        <v>302</v>
      </c>
    </row>
    <row r="2826" spans="4:5">
      <c r="D2826">
        <v>61312</v>
      </c>
      <c r="E2826" t="s">
        <v>286</v>
      </c>
    </row>
    <row r="2827" spans="4:5">
      <c r="D2827">
        <v>61313</v>
      </c>
      <c r="E2827" t="s">
        <v>300</v>
      </c>
    </row>
    <row r="2828" spans="4:5">
      <c r="D2828">
        <v>61314</v>
      </c>
      <c r="E2828" t="s">
        <v>293</v>
      </c>
    </row>
    <row r="2829" spans="4:5">
      <c r="D2829">
        <v>61321</v>
      </c>
      <c r="E2829" t="s">
        <v>395</v>
      </c>
    </row>
    <row r="2830" spans="4:5">
      <c r="D2830">
        <v>61323</v>
      </c>
      <c r="E2830" t="s">
        <v>292</v>
      </c>
    </row>
    <row r="2831" spans="4:5">
      <c r="D2831">
        <v>61324</v>
      </c>
      <c r="E2831" t="s">
        <v>293</v>
      </c>
    </row>
    <row r="2832" spans="4:5">
      <c r="D2832">
        <v>61331</v>
      </c>
      <c r="E2832" t="s">
        <v>299</v>
      </c>
    </row>
    <row r="2833" spans="4:5">
      <c r="D2833">
        <v>61332</v>
      </c>
      <c r="E2833" t="s">
        <v>286</v>
      </c>
    </row>
    <row r="2834" spans="4:5">
      <c r="D2834">
        <v>61333</v>
      </c>
      <c r="E2834" t="s">
        <v>300</v>
      </c>
    </row>
    <row r="2835" spans="4:5">
      <c r="D2835">
        <v>61334</v>
      </c>
      <c r="E2835" t="s">
        <v>293</v>
      </c>
    </row>
    <row r="2836" spans="4:5">
      <c r="D2836">
        <v>61341</v>
      </c>
      <c r="E2836" t="s">
        <v>295</v>
      </c>
    </row>
    <row r="2837" spans="4:5">
      <c r="D2837">
        <v>61342</v>
      </c>
      <c r="E2837" t="s">
        <v>286</v>
      </c>
    </row>
    <row r="2838" spans="4:5">
      <c r="D2838">
        <v>61343</v>
      </c>
      <c r="E2838" t="s">
        <v>300</v>
      </c>
    </row>
    <row r="2839" spans="4:5">
      <c r="D2839">
        <v>61344</v>
      </c>
      <c r="E2839" t="s">
        <v>293</v>
      </c>
    </row>
    <row r="2840" spans="4:5">
      <c r="D2840">
        <v>61351</v>
      </c>
      <c r="E2840" t="s">
        <v>306</v>
      </c>
    </row>
    <row r="2841" spans="4:5">
      <c r="D2841">
        <v>61352</v>
      </c>
      <c r="E2841" t="s">
        <v>286</v>
      </c>
    </row>
    <row r="2842" spans="4:5">
      <c r="D2842">
        <v>61353</v>
      </c>
      <c r="E2842" t="s">
        <v>300</v>
      </c>
    </row>
    <row r="2843" spans="4:5">
      <c r="D2843">
        <v>61354</v>
      </c>
      <c r="E2843" t="s">
        <v>293</v>
      </c>
    </row>
    <row r="2844" spans="4:5">
      <c r="D2844">
        <v>61361</v>
      </c>
      <c r="E2844" t="s">
        <v>287</v>
      </c>
    </row>
    <row r="2845" spans="4:5">
      <c r="D2845">
        <v>614</v>
      </c>
      <c r="E2845" t="s">
        <v>293</v>
      </c>
    </row>
    <row r="2846" spans="4:5">
      <c r="D2846">
        <v>61411</v>
      </c>
      <c r="E2846" t="s">
        <v>302</v>
      </c>
    </row>
    <row r="2847" spans="4:5">
      <c r="D2847">
        <v>61412</v>
      </c>
      <c r="E2847" t="s">
        <v>286</v>
      </c>
    </row>
    <row r="2848" spans="4:5">
      <c r="D2848">
        <v>61413</v>
      </c>
      <c r="E2848" t="s">
        <v>292</v>
      </c>
    </row>
    <row r="2849" spans="4:5">
      <c r="D2849">
        <v>61414</v>
      </c>
      <c r="E2849" t="s">
        <v>293</v>
      </c>
    </row>
    <row r="2850" spans="4:5">
      <c r="D2850">
        <v>61416</v>
      </c>
      <c r="E2850" t="s">
        <v>328</v>
      </c>
    </row>
    <row r="2851" spans="4:5">
      <c r="D2851">
        <v>61421</v>
      </c>
      <c r="E2851" t="s">
        <v>299</v>
      </c>
    </row>
    <row r="2852" spans="4:5">
      <c r="D2852">
        <v>61422</v>
      </c>
      <c r="E2852" t="s">
        <v>286</v>
      </c>
    </row>
    <row r="2853" spans="4:5">
      <c r="D2853">
        <v>61423</v>
      </c>
      <c r="E2853" t="s">
        <v>300</v>
      </c>
    </row>
    <row r="2854" spans="4:5">
      <c r="D2854">
        <v>61424</v>
      </c>
      <c r="E2854" t="s">
        <v>293</v>
      </c>
    </row>
    <row r="2855" spans="4:5">
      <c r="D2855">
        <v>61431</v>
      </c>
      <c r="E2855" t="s">
        <v>299</v>
      </c>
    </row>
    <row r="2856" spans="4:5">
      <c r="D2856">
        <v>61441</v>
      </c>
      <c r="E2856" t="s">
        <v>299</v>
      </c>
    </row>
    <row r="2857" spans="4:5">
      <c r="D2857">
        <v>61511</v>
      </c>
      <c r="E2857" t="s">
        <v>302</v>
      </c>
    </row>
    <row r="2858" spans="4:5">
      <c r="D2858">
        <v>61512</v>
      </c>
      <c r="E2858" t="s">
        <v>286</v>
      </c>
    </row>
    <row r="2859" spans="4:5">
      <c r="D2859">
        <v>61513</v>
      </c>
      <c r="E2859" t="s">
        <v>300</v>
      </c>
    </row>
    <row r="2860" spans="4:5">
      <c r="D2860">
        <v>61514</v>
      </c>
      <c r="E2860" t="s">
        <v>293</v>
      </c>
    </row>
    <row r="2861" spans="4:5">
      <c r="D2861">
        <v>61521</v>
      </c>
      <c r="E2861" t="s">
        <v>306</v>
      </c>
    </row>
    <row r="2862" spans="4:5">
      <c r="D2862">
        <v>61522</v>
      </c>
      <c r="E2862" t="s">
        <v>286</v>
      </c>
    </row>
    <row r="2863" spans="4:5">
      <c r="D2863">
        <v>61523</v>
      </c>
      <c r="E2863" t="s">
        <v>300</v>
      </c>
    </row>
    <row r="2864" spans="4:5">
      <c r="D2864">
        <v>61524</v>
      </c>
      <c r="E2864" t="s">
        <v>293</v>
      </c>
    </row>
    <row r="2865" spans="4:5">
      <c r="D2865">
        <v>61531</v>
      </c>
      <c r="E2865" t="s">
        <v>306</v>
      </c>
    </row>
    <row r="2866" spans="4:5">
      <c r="D2866">
        <v>61532</v>
      </c>
      <c r="E2866" t="s">
        <v>286</v>
      </c>
    </row>
    <row r="2867" spans="4:5">
      <c r="D2867">
        <v>61533</v>
      </c>
      <c r="E2867" t="s">
        <v>300</v>
      </c>
    </row>
    <row r="2868" spans="4:5">
      <c r="D2868">
        <v>61534</v>
      </c>
      <c r="E2868" t="s">
        <v>293</v>
      </c>
    </row>
    <row r="2869" spans="4:5">
      <c r="D2869">
        <v>61541</v>
      </c>
      <c r="E2869" t="s">
        <v>299</v>
      </c>
    </row>
    <row r="2870" spans="4:5">
      <c r="D2870">
        <v>61542</v>
      </c>
      <c r="E2870" t="s">
        <v>396</v>
      </c>
    </row>
    <row r="2871" spans="4:5">
      <c r="D2871">
        <v>61551</v>
      </c>
      <c r="E2871" t="s">
        <v>337</v>
      </c>
    </row>
    <row r="2872" spans="4:5">
      <c r="D2872">
        <v>61552</v>
      </c>
      <c r="E2872" t="s">
        <v>338</v>
      </c>
    </row>
    <row r="2873" spans="4:5">
      <c r="D2873">
        <v>61553</v>
      </c>
      <c r="E2873" t="s">
        <v>300</v>
      </c>
    </row>
    <row r="2874" spans="4:5">
      <c r="D2874">
        <v>61554</v>
      </c>
      <c r="E2874" t="s">
        <v>293</v>
      </c>
    </row>
    <row r="2875" spans="4:5">
      <c r="D2875">
        <v>61561</v>
      </c>
      <c r="E2875" t="s">
        <v>287</v>
      </c>
    </row>
    <row r="2876" spans="4:5">
      <c r="D2876">
        <v>61562</v>
      </c>
      <c r="E2876" t="s">
        <v>286</v>
      </c>
    </row>
    <row r="2877" spans="4:5">
      <c r="D2877">
        <v>61563</v>
      </c>
      <c r="E2877" t="s">
        <v>292</v>
      </c>
    </row>
    <row r="2878" spans="4:5">
      <c r="D2878">
        <v>61564</v>
      </c>
      <c r="E2878" t="s">
        <v>293</v>
      </c>
    </row>
    <row r="2879" spans="4:5">
      <c r="D2879">
        <v>616</v>
      </c>
      <c r="E2879" t="s">
        <v>306</v>
      </c>
    </row>
    <row r="2880" spans="4:5">
      <c r="D2880">
        <v>617</v>
      </c>
      <c r="E2880" t="s">
        <v>302</v>
      </c>
    </row>
    <row r="2881" spans="4:5">
      <c r="D2881">
        <v>618</v>
      </c>
      <c r="E2881" t="s">
        <v>286</v>
      </c>
    </row>
    <row r="2882" spans="4:5">
      <c r="D2882">
        <v>619</v>
      </c>
      <c r="E2882" t="s">
        <v>293</v>
      </c>
    </row>
    <row r="2883" spans="4:5">
      <c r="D2883">
        <v>6200</v>
      </c>
      <c r="E2883" t="s">
        <v>302</v>
      </c>
    </row>
    <row r="2884" spans="4:5">
      <c r="D2884">
        <v>6202</v>
      </c>
      <c r="E2884" t="s">
        <v>302</v>
      </c>
    </row>
    <row r="2885" spans="4:5">
      <c r="D2885">
        <v>6203</v>
      </c>
      <c r="E2885" t="s">
        <v>302</v>
      </c>
    </row>
    <row r="2886" spans="4:5">
      <c r="D2886">
        <v>6204</v>
      </c>
      <c r="E2886" t="s">
        <v>302</v>
      </c>
    </row>
    <row r="2887" spans="4:5">
      <c r="D2887">
        <v>6208</v>
      </c>
      <c r="E2887" t="s">
        <v>305</v>
      </c>
    </row>
    <row r="2888" spans="4:5">
      <c r="D2888">
        <v>62111</v>
      </c>
      <c r="E2888" t="s">
        <v>306</v>
      </c>
    </row>
    <row r="2889" spans="4:5">
      <c r="D2889">
        <v>62112</v>
      </c>
      <c r="E2889" t="s">
        <v>286</v>
      </c>
    </row>
    <row r="2890" spans="4:5">
      <c r="D2890">
        <v>62113</v>
      </c>
      <c r="E2890" t="s">
        <v>300</v>
      </c>
    </row>
    <row r="2891" spans="4:5">
      <c r="D2891">
        <v>62114</v>
      </c>
      <c r="E2891" t="s">
        <v>293</v>
      </c>
    </row>
    <row r="2892" spans="4:5">
      <c r="D2892">
        <v>6212</v>
      </c>
      <c r="E2892" t="s">
        <v>302</v>
      </c>
    </row>
    <row r="2893" spans="4:5">
      <c r="D2893">
        <v>62121</v>
      </c>
      <c r="E2893" t="s">
        <v>302</v>
      </c>
    </row>
    <row r="2894" spans="4:5">
      <c r="D2894">
        <v>62122</v>
      </c>
      <c r="E2894" t="s">
        <v>286</v>
      </c>
    </row>
    <row r="2895" spans="4:5">
      <c r="D2895">
        <v>62123</v>
      </c>
      <c r="E2895" t="s">
        <v>300</v>
      </c>
    </row>
    <row r="2896" spans="4:5">
      <c r="D2896">
        <v>62124</v>
      </c>
      <c r="E2896" t="s">
        <v>293</v>
      </c>
    </row>
    <row r="2897" spans="4:5">
      <c r="D2897">
        <v>62131</v>
      </c>
      <c r="E2897" t="s">
        <v>287</v>
      </c>
    </row>
    <row r="2898" spans="4:5">
      <c r="D2898">
        <v>62132</v>
      </c>
      <c r="E2898" t="s">
        <v>286</v>
      </c>
    </row>
    <row r="2899" spans="4:5">
      <c r="D2899">
        <v>62133</v>
      </c>
      <c r="E2899" t="s">
        <v>300</v>
      </c>
    </row>
    <row r="2900" spans="4:5">
      <c r="D2900">
        <v>62134</v>
      </c>
      <c r="E2900" t="s">
        <v>293</v>
      </c>
    </row>
    <row r="2901" spans="4:5">
      <c r="D2901">
        <v>6214</v>
      </c>
      <c r="E2901" t="s">
        <v>302</v>
      </c>
    </row>
    <row r="2902" spans="4:5">
      <c r="D2902">
        <v>62141</v>
      </c>
      <c r="E2902" t="s">
        <v>299</v>
      </c>
    </row>
    <row r="2903" spans="4:5">
      <c r="D2903">
        <v>62142</v>
      </c>
      <c r="E2903" t="s">
        <v>286</v>
      </c>
    </row>
    <row r="2904" spans="4:5">
      <c r="D2904">
        <v>62143</v>
      </c>
      <c r="E2904" t="s">
        <v>300</v>
      </c>
    </row>
    <row r="2905" spans="4:5">
      <c r="D2905">
        <v>62144</v>
      </c>
      <c r="E2905" t="s">
        <v>293</v>
      </c>
    </row>
    <row r="2906" spans="4:5">
      <c r="D2906">
        <v>6215</v>
      </c>
      <c r="E2906" t="s">
        <v>302</v>
      </c>
    </row>
    <row r="2907" spans="4:5">
      <c r="D2907">
        <v>62151</v>
      </c>
      <c r="E2907" t="s">
        <v>287</v>
      </c>
    </row>
    <row r="2908" spans="4:5">
      <c r="D2908">
        <v>62152</v>
      </c>
      <c r="E2908" t="s">
        <v>286</v>
      </c>
    </row>
    <row r="2909" spans="4:5">
      <c r="D2909">
        <v>62153</v>
      </c>
      <c r="E2909" t="s">
        <v>300</v>
      </c>
    </row>
    <row r="2910" spans="4:5">
      <c r="D2910">
        <v>62154</v>
      </c>
      <c r="E2910" t="s">
        <v>293</v>
      </c>
    </row>
    <row r="2911" spans="4:5">
      <c r="D2911">
        <v>62161</v>
      </c>
      <c r="E2911" t="s">
        <v>287</v>
      </c>
    </row>
    <row r="2912" spans="4:5">
      <c r="D2912">
        <v>62162</v>
      </c>
      <c r="E2912" t="s">
        <v>286</v>
      </c>
    </row>
    <row r="2913" spans="4:5">
      <c r="D2913">
        <v>62163</v>
      </c>
      <c r="E2913" t="s">
        <v>300</v>
      </c>
    </row>
    <row r="2914" spans="4:5">
      <c r="D2914">
        <v>62164</v>
      </c>
      <c r="E2914" t="s">
        <v>293</v>
      </c>
    </row>
    <row r="2915" spans="4:5">
      <c r="D2915">
        <v>62171</v>
      </c>
      <c r="E2915" t="s">
        <v>287</v>
      </c>
    </row>
    <row r="2916" spans="4:5">
      <c r="D2916">
        <v>62172</v>
      </c>
      <c r="E2916" t="s">
        <v>286</v>
      </c>
    </row>
    <row r="2917" spans="4:5">
      <c r="D2917">
        <v>62173</v>
      </c>
      <c r="E2917" t="s">
        <v>292</v>
      </c>
    </row>
    <row r="2918" spans="4:5">
      <c r="D2918">
        <v>62174</v>
      </c>
      <c r="E2918" t="s">
        <v>293</v>
      </c>
    </row>
    <row r="2919" spans="4:5">
      <c r="D2919">
        <v>62181</v>
      </c>
      <c r="E2919" t="s">
        <v>299</v>
      </c>
    </row>
    <row r="2920" spans="4:5">
      <c r="D2920">
        <v>62182</v>
      </c>
      <c r="E2920" t="s">
        <v>286</v>
      </c>
    </row>
    <row r="2921" spans="4:5">
      <c r="D2921">
        <v>62183</v>
      </c>
      <c r="E2921" t="s">
        <v>292</v>
      </c>
    </row>
    <row r="2922" spans="4:5">
      <c r="D2922">
        <v>62184</v>
      </c>
      <c r="E2922" t="s">
        <v>293</v>
      </c>
    </row>
    <row r="2923" spans="4:5">
      <c r="D2923">
        <v>6219</v>
      </c>
      <c r="E2923" t="s">
        <v>302</v>
      </c>
    </row>
    <row r="2924" spans="4:5">
      <c r="D2924">
        <v>62211</v>
      </c>
      <c r="E2924" t="s">
        <v>306</v>
      </c>
    </row>
    <row r="2925" spans="4:5">
      <c r="D2925">
        <v>62212</v>
      </c>
      <c r="E2925" t="s">
        <v>286</v>
      </c>
    </row>
    <row r="2926" spans="4:5">
      <c r="D2926">
        <v>62213</v>
      </c>
      <c r="E2926" t="s">
        <v>300</v>
      </c>
    </row>
    <row r="2927" spans="4:5">
      <c r="D2927">
        <v>62214</v>
      </c>
      <c r="E2927" t="s">
        <v>293</v>
      </c>
    </row>
    <row r="2928" spans="4:5">
      <c r="D2928">
        <v>62221</v>
      </c>
      <c r="E2928" t="s">
        <v>306</v>
      </c>
    </row>
    <row r="2929" spans="4:5">
      <c r="D2929">
        <v>62222</v>
      </c>
      <c r="E2929" t="s">
        <v>286</v>
      </c>
    </row>
    <row r="2930" spans="4:5">
      <c r="D2930">
        <v>62223</v>
      </c>
      <c r="E2930" t="s">
        <v>300</v>
      </c>
    </row>
    <row r="2931" spans="4:5">
      <c r="D2931">
        <v>62224</v>
      </c>
      <c r="E2931" t="s">
        <v>293</v>
      </c>
    </row>
    <row r="2932" spans="4:5">
      <c r="D2932">
        <v>62231</v>
      </c>
      <c r="E2932" t="s">
        <v>306</v>
      </c>
    </row>
    <row r="2933" spans="4:5">
      <c r="D2933">
        <v>62232</v>
      </c>
      <c r="E2933" t="s">
        <v>286</v>
      </c>
    </row>
    <row r="2934" spans="4:5">
      <c r="D2934">
        <v>62233</v>
      </c>
      <c r="E2934" t="s">
        <v>292</v>
      </c>
    </row>
    <row r="2935" spans="4:5">
      <c r="D2935">
        <v>62234</v>
      </c>
      <c r="E2935" t="s">
        <v>293</v>
      </c>
    </row>
    <row r="2936" spans="4:5">
      <c r="D2936">
        <v>62241</v>
      </c>
      <c r="E2936" t="s">
        <v>290</v>
      </c>
    </row>
    <row r="2937" spans="4:5">
      <c r="D2937">
        <v>62242</v>
      </c>
      <c r="E2937" t="s">
        <v>290</v>
      </c>
    </row>
    <row r="2938" spans="4:5">
      <c r="D2938">
        <v>62243</v>
      </c>
      <c r="E2938" t="s">
        <v>292</v>
      </c>
    </row>
    <row r="2939" spans="4:5">
      <c r="D2939">
        <v>62244</v>
      </c>
      <c r="E2939" t="s">
        <v>293</v>
      </c>
    </row>
    <row r="2940" spans="4:5">
      <c r="D2940">
        <v>62251</v>
      </c>
      <c r="E2940" t="s">
        <v>290</v>
      </c>
    </row>
    <row r="2941" spans="4:5">
      <c r="D2941">
        <v>62252</v>
      </c>
      <c r="E2941" t="s">
        <v>290</v>
      </c>
    </row>
    <row r="2942" spans="4:5">
      <c r="D2942">
        <v>62253</v>
      </c>
      <c r="E2942" t="s">
        <v>292</v>
      </c>
    </row>
    <row r="2943" spans="4:5">
      <c r="D2943">
        <v>62254</v>
      </c>
      <c r="E2943" t="s">
        <v>293</v>
      </c>
    </row>
    <row r="2944" spans="4:5">
      <c r="D2944">
        <v>62261</v>
      </c>
      <c r="E2944" t="s">
        <v>290</v>
      </c>
    </row>
    <row r="2945" spans="4:5">
      <c r="D2945">
        <v>62262</v>
      </c>
      <c r="E2945" t="s">
        <v>290</v>
      </c>
    </row>
    <row r="2946" spans="4:5">
      <c r="D2946">
        <v>62263</v>
      </c>
      <c r="E2946" t="s">
        <v>292</v>
      </c>
    </row>
    <row r="2947" spans="4:5">
      <c r="D2947">
        <v>62264</v>
      </c>
      <c r="E2947" t="s">
        <v>293</v>
      </c>
    </row>
    <row r="2948" spans="4:5">
      <c r="D2948">
        <v>6227</v>
      </c>
      <c r="E2948" t="s">
        <v>302</v>
      </c>
    </row>
    <row r="2949" spans="4:5">
      <c r="D2949">
        <v>62271</v>
      </c>
      <c r="E2949" t="s">
        <v>306</v>
      </c>
    </row>
    <row r="2950" spans="4:5">
      <c r="D2950">
        <v>62272</v>
      </c>
      <c r="E2950" t="s">
        <v>286</v>
      </c>
    </row>
    <row r="2951" spans="4:5">
      <c r="D2951">
        <v>62273</v>
      </c>
      <c r="E2951" t="s">
        <v>292</v>
      </c>
    </row>
    <row r="2952" spans="4:5">
      <c r="D2952">
        <v>62274</v>
      </c>
      <c r="E2952" t="s">
        <v>293</v>
      </c>
    </row>
    <row r="2953" spans="4:5">
      <c r="D2953">
        <v>6230</v>
      </c>
      <c r="E2953" t="s">
        <v>302</v>
      </c>
    </row>
    <row r="2954" spans="4:5">
      <c r="D2954">
        <v>62311</v>
      </c>
      <c r="E2954" t="s">
        <v>384</v>
      </c>
    </row>
    <row r="2955" spans="4:5">
      <c r="D2955">
        <v>62312</v>
      </c>
      <c r="E2955" t="s">
        <v>286</v>
      </c>
    </row>
    <row r="2956" spans="4:5">
      <c r="D2956">
        <v>62313</v>
      </c>
      <c r="E2956" t="s">
        <v>292</v>
      </c>
    </row>
    <row r="2957" spans="4:5">
      <c r="D2957">
        <v>62314</v>
      </c>
      <c r="E2957" t="s">
        <v>293</v>
      </c>
    </row>
    <row r="2958" spans="4:5">
      <c r="D2958">
        <v>62321</v>
      </c>
      <c r="E2958" t="s">
        <v>299</v>
      </c>
    </row>
    <row r="2959" spans="4:5">
      <c r="D2959">
        <v>62322</v>
      </c>
      <c r="E2959" t="s">
        <v>286</v>
      </c>
    </row>
    <row r="2960" spans="4:5">
      <c r="D2960">
        <v>62323</v>
      </c>
      <c r="E2960" t="s">
        <v>300</v>
      </c>
    </row>
    <row r="2961" spans="4:5">
      <c r="D2961">
        <v>62324</v>
      </c>
      <c r="E2961" t="s">
        <v>293</v>
      </c>
    </row>
    <row r="2962" spans="4:5">
      <c r="D2962">
        <v>62331</v>
      </c>
      <c r="E2962" t="s">
        <v>367</v>
      </c>
    </row>
    <row r="2963" spans="4:5">
      <c r="D2963">
        <v>62332</v>
      </c>
      <c r="E2963" t="s">
        <v>286</v>
      </c>
    </row>
    <row r="2964" spans="4:5">
      <c r="D2964">
        <v>62333</v>
      </c>
      <c r="E2964" t="s">
        <v>300</v>
      </c>
    </row>
    <row r="2965" spans="4:5">
      <c r="D2965">
        <v>62334</v>
      </c>
      <c r="E2965" t="s">
        <v>293</v>
      </c>
    </row>
    <row r="2966" spans="4:5">
      <c r="D2966">
        <v>62341</v>
      </c>
      <c r="E2966" t="s">
        <v>299</v>
      </c>
    </row>
    <row r="2967" spans="4:5">
      <c r="D2967">
        <v>62342</v>
      </c>
      <c r="E2967" t="s">
        <v>396</v>
      </c>
    </row>
    <row r="2968" spans="4:5">
      <c r="D2968">
        <v>62351</v>
      </c>
      <c r="E2968" t="s">
        <v>306</v>
      </c>
    </row>
    <row r="2969" spans="4:5">
      <c r="D2969">
        <v>62352</v>
      </c>
      <c r="E2969" t="s">
        <v>286</v>
      </c>
    </row>
    <row r="2970" spans="4:5">
      <c r="D2970">
        <v>62353</v>
      </c>
      <c r="E2970" t="s">
        <v>300</v>
      </c>
    </row>
    <row r="2971" spans="4:5">
      <c r="D2971">
        <v>62354</v>
      </c>
      <c r="E2971" t="s">
        <v>293</v>
      </c>
    </row>
    <row r="2972" spans="4:5">
      <c r="D2972">
        <v>62361</v>
      </c>
      <c r="E2972" t="s">
        <v>299</v>
      </c>
    </row>
    <row r="2973" spans="4:5">
      <c r="D2973">
        <v>62362</v>
      </c>
      <c r="E2973" t="s">
        <v>396</v>
      </c>
    </row>
    <row r="2974" spans="4:5">
      <c r="D2974">
        <v>6241</v>
      </c>
      <c r="E2974" t="s">
        <v>302</v>
      </c>
    </row>
    <row r="2975" spans="4:5">
      <c r="D2975">
        <v>62411</v>
      </c>
      <c r="E2975" t="s">
        <v>299</v>
      </c>
    </row>
    <row r="2976" spans="4:5">
      <c r="D2976">
        <v>62412</v>
      </c>
      <c r="E2976" t="s">
        <v>286</v>
      </c>
    </row>
    <row r="2977" spans="4:5">
      <c r="D2977">
        <v>62413</v>
      </c>
      <c r="E2977" t="s">
        <v>300</v>
      </c>
    </row>
    <row r="2978" spans="4:5">
      <c r="D2978">
        <v>62414</v>
      </c>
      <c r="E2978" t="s">
        <v>293</v>
      </c>
    </row>
    <row r="2979" spans="4:5">
      <c r="D2979">
        <v>62421</v>
      </c>
      <c r="E2979" t="s">
        <v>299</v>
      </c>
    </row>
    <row r="2980" spans="4:5">
      <c r="D2980">
        <v>62422</v>
      </c>
      <c r="E2980" t="s">
        <v>286</v>
      </c>
    </row>
    <row r="2981" spans="4:5">
      <c r="D2981">
        <v>62424</v>
      </c>
      <c r="E2981" t="s">
        <v>293</v>
      </c>
    </row>
    <row r="2982" spans="4:5">
      <c r="D2982">
        <v>62431</v>
      </c>
      <c r="E2982" t="s">
        <v>287</v>
      </c>
    </row>
    <row r="2983" spans="4:5">
      <c r="D2983">
        <v>62432</v>
      </c>
      <c r="E2983" t="s">
        <v>286</v>
      </c>
    </row>
    <row r="2984" spans="4:5">
      <c r="D2984">
        <v>62433</v>
      </c>
      <c r="E2984" t="s">
        <v>300</v>
      </c>
    </row>
    <row r="2985" spans="4:5">
      <c r="D2985">
        <v>62434</v>
      </c>
      <c r="E2985" t="s">
        <v>293</v>
      </c>
    </row>
    <row r="2986" spans="4:5">
      <c r="D2986">
        <v>62441</v>
      </c>
      <c r="E2986" t="s">
        <v>341</v>
      </c>
    </row>
    <row r="2987" spans="4:5">
      <c r="D2987">
        <v>62442</v>
      </c>
      <c r="E2987" t="s">
        <v>286</v>
      </c>
    </row>
    <row r="2988" spans="4:5">
      <c r="D2988">
        <v>62443</v>
      </c>
      <c r="E2988" t="s">
        <v>300</v>
      </c>
    </row>
    <row r="2989" spans="4:5">
      <c r="D2989">
        <v>62444</v>
      </c>
      <c r="E2989" t="s">
        <v>293</v>
      </c>
    </row>
    <row r="2990" spans="4:5">
      <c r="D2990">
        <v>62511</v>
      </c>
      <c r="E2990" t="s">
        <v>302</v>
      </c>
    </row>
    <row r="2991" spans="4:5">
      <c r="D2991">
        <v>62512</v>
      </c>
      <c r="E2991" t="s">
        <v>286</v>
      </c>
    </row>
    <row r="2992" spans="4:5">
      <c r="D2992">
        <v>62514</v>
      </c>
      <c r="E2992" t="s">
        <v>293</v>
      </c>
    </row>
    <row r="2993" spans="4:5">
      <c r="D2993">
        <v>62521</v>
      </c>
      <c r="E2993" t="s">
        <v>299</v>
      </c>
    </row>
    <row r="2994" spans="4:5">
      <c r="D2994">
        <v>62522</v>
      </c>
      <c r="E2994" t="s">
        <v>286</v>
      </c>
    </row>
    <row r="2995" spans="4:5">
      <c r="D2995">
        <v>62523</v>
      </c>
      <c r="E2995" t="s">
        <v>300</v>
      </c>
    </row>
    <row r="2996" spans="4:5">
      <c r="D2996">
        <v>62524</v>
      </c>
      <c r="E2996" t="s">
        <v>293</v>
      </c>
    </row>
    <row r="2997" spans="4:5">
      <c r="D2997">
        <v>62531</v>
      </c>
      <c r="E2997" t="s">
        <v>287</v>
      </c>
    </row>
    <row r="2998" spans="4:5">
      <c r="D2998">
        <v>62532</v>
      </c>
      <c r="E2998" t="s">
        <v>286</v>
      </c>
    </row>
    <row r="2999" spans="4:5">
      <c r="D2999">
        <v>62533</v>
      </c>
      <c r="E2999" t="s">
        <v>300</v>
      </c>
    </row>
    <row r="3000" spans="4:5">
      <c r="D3000">
        <v>62534</v>
      </c>
      <c r="E3000" t="s">
        <v>293</v>
      </c>
    </row>
    <row r="3001" spans="4:5">
      <c r="D3001">
        <v>62541</v>
      </c>
      <c r="E3001" t="s">
        <v>287</v>
      </c>
    </row>
    <row r="3002" spans="4:5">
      <c r="D3002">
        <v>62542</v>
      </c>
      <c r="E3002" t="s">
        <v>286</v>
      </c>
    </row>
    <row r="3003" spans="4:5">
      <c r="D3003">
        <v>62543</v>
      </c>
      <c r="E3003" t="s">
        <v>292</v>
      </c>
    </row>
    <row r="3004" spans="4:5">
      <c r="D3004">
        <v>62544</v>
      </c>
      <c r="E3004" t="s">
        <v>293</v>
      </c>
    </row>
    <row r="3005" spans="4:5">
      <c r="D3005">
        <v>62551</v>
      </c>
      <c r="E3005" t="s">
        <v>287</v>
      </c>
    </row>
    <row r="3006" spans="4:5">
      <c r="D3006">
        <v>62552</v>
      </c>
      <c r="E3006" t="s">
        <v>286</v>
      </c>
    </row>
    <row r="3007" spans="4:5">
      <c r="D3007">
        <v>62553</v>
      </c>
      <c r="E3007" t="s">
        <v>300</v>
      </c>
    </row>
    <row r="3008" spans="4:5">
      <c r="D3008">
        <v>62554</v>
      </c>
      <c r="E3008" t="s">
        <v>293</v>
      </c>
    </row>
    <row r="3009" spans="4:5">
      <c r="D3009">
        <v>6256</v>
      </c>
      <c r="E3009" t="s">
        <v>288</v>
      </c>
    </row>
    <row r="3010" spans="4:5">
      <c r="D3010">
        <v>6257</v>
      </c>
      <c r="E3010" t="s">
        <v>288</v>
      </c>
    </row>
    <row r="3011" spans="4:5">
      <c r="D3011">
        <v>6258</v>
      </c>
      <c r="E3011" t="s">
        <v>288</v>
      </c>
    </row>
    <row r="3012" spans="4:5">
      <c r="D3012">
        <v>6259</v>
      </c>
      <c r="E3012" t="s">
        <v>288</v>
      </c>
    </row>
    <row r="3013" spans="4:5">
      <c r="D3013">
        <v>6260</v>
      </c>
      <c r="E3013" t="s">
        <v>288</v>
      </c>
    </row>
    <row r="3014" spans="4:5">
      <c r="D3014">
        <v>6261</v>
      </c>
      <c r="E3014" t="s">
        <v>288</v>
      </c>
    </row>
    <row r="3015" spans="4:5">
      <c r="D3015">
        <v>62611</v>
      </c>
      <c r="E3015" t="s">
        <v>306</v>
      </c>
    </row>
    <row r="3016" spans="4:5">
      <c r="D3016">
        <v>62612</v>
      </c>
      <c r="E3016" t="s">
        <v>286</v>
      </c>
    </row>
    <row r="3017" spans="4:5">
      <c r="D3017">
        <v>62613</v>
      </c>
      <c r="E3017" t="s">
        <v>292</v>
      </c>
    </row>
    <row r="3018" spans="4:5">
      <c r="D3018">
        <v>62614</v>
      </c>
      <c r="E3018" t="s">
        <v>293</v>
      </c>
    </row>
    <row r="3019" spans="4:5">
      <c r="D3019">
        <v>6262</v>
      </c>
      <c r="E3019" t="s">
        <v>288</v>
      </c>
    </row>
    <row r="3020" spans="4:5">
      <c r="D3020">
        <v>62621</v>
      </c>
      <c r="E3020" t="s">
        <v>367</v>
      </c>
    </row>
    <row r="3021" spans="4:5">
      <c r="D3021">
        <v>62622</v>
      </c>
      <c r="E3021" t="s">
        <v>286</v>
      </c>
    </row>
    <row r="3022" spans="4:5">
      <c r="D3022">
        <v>62623</v>
      </c>
      <c r="E3022" t="s">
        <v>300</v>
      </c>
    </row>
    <row r="3023" spans="4:5">
      <c r="D3023">
        <v>62624</v>
      </c>
      <c r="E3023" t="s">
        <v>293</v>
      </c>
    </row>
    <row r="3024" spans="4:5">
      <c r="D3024">
        <v>6263</v>
      </c>
      <c r="E3024" t="s">
        <v>288</v>
      </c>
    </row>
    <row r="3025" spans="4:5">
      <c r="D3025">
        <v>62631</v>
      </c>
      <c r="E3025" t="s">
        <v>287</v>
      </c>
    </row>
    <row r="3026" spans="4:5">
      <c r="D3026">
        <v>62632</v>
      </c>
      <c r="E3026" t="s">
        <v>286</v>
      </c>
    </row>
    <row r="3027" spans="4:5">
      <c r="D3027">
        <v>62633</v>
      </c>
      <c r="E3027" t="s">
        <v>300</v>
      </c>
    </row>
    <row r="3028" spans="4:5">
      <c r="D3028">
        <v>62634</v>
      </c>
      <c r="E3028" t="s">
        <v>293</v>
      </c>
    </row>
    <row r="3029" spans="4:5">
      <c r="D3029">
        <v>6264</v>
      </c>
      <c r="E3029" t="s">
        <v>288</v>
      </c>
    </row>
    <row r="3030" spans="4:5">
      <c r="D3030">
        <v>62641</v>
      </c>
      <c r="E3030" t="s">
        <v>306</v>
      </c>
    </row>
    <row r="3031" spans="4:5">
      <c r="D3031">
        <v>62642</v>
      </c>
      <c r="E3031" t="s">
        <v>286</v>
      </c>
    </row>
    <row r="3032" spans="4:5">
      <c r="D3032">
        <v>62643</v>
      </c>
      <c r="E3032" t="s">
        <v>300</v>
      </c>
    </row>
    <row r="3033" spans="4:5">
      <c r="D3033">
        <v>62644</v>
      </c>
      <c r="E3033" t="s">
        <v>293</v>
      </c>
    </row>
    <row r="3034" spans="4:5">
      <c r="D3034">
        <v>62646</v>
      </c>
      <c r="E3034" t="s">
        <v>328</v>
      </c>
    </row>
    <row r="3035" spans="4:5">
      <c r="D3035">
        <v>6265</v>
      </c>
      <c r="E3035" t="s">
        <v>288</v>
      </c>
    </row>
    <row r="3036" spans="4:5">
      <c r="D3036">
        <v>62651</v>
      </c>
      <c r="E3036" t="s">
        <v>287</v>
      </c>
    </row>
    <row r="3037" spans="4:5">
      <c r="D3037">
        <v>62652</v>
      </c>
      <c r="E3037" t="s">
        <v>286</v>
      </c>
    </row>
    <row r="3038" spans="4:5">
      <c r="D3038">
        <v>62654</v>
      </c>
      <c r="E3038" t="s">
        <v>293</v>
      </c>
    </row>
    <row r="3039" spans="4:5">
      <c r="D3039">
        <v>6266</v>
      </c>
      <c r="E3039" t="s">
        <v>288</v>
      </c>
    </row>
    <row r="3040" spans="4:5">
      <c r="D3040">
        <v>6267</v>
      </c>
      <c r="E3040" t="s">
        <v>288</v>
      </c>
    </row>
    <row r="3041" spans="4:5">
      <c r="D3041">
        <v>6268</v>
      </c>
      <c r="E3041" t="s">
        <v>288</v>
      </c>
    </row>
    <row r="3042" spans="4:5">
      <c r="D3042">
        <v>6270</v>
      </c>
      <c r="E3042" t="s">
        <v>377</v>
      </c>
    </row>
    <row r="3043" spans="4:5">
      <c r="D3043">
        <v>62701</v>
      </c>
      <c r="E3043" t="s">
        <v>295</v>
      </c>
    </row>
    <row r="3044" spans="4:5">
      <c r="D3044">
        <v>62702</v>
      </c>
      <c r="E3044" t="s">
        <v>286</v>
      </c>
    </row>
    <row r="3045" spans="4:5">
      <c r="D3045">
        <v>6271</v>
      </c>
      <c r="E3045" t="s">
        <v>266</v>
      </c>
    </row>
    <row r="3046" spans="4:5">
      <c r="D3046">
        <v>62711</v>
      </c>
      <c r="E3046" t="s">
        <v>302</v>
      </c>
    </row>
    <row r="3047" spans="4:5">
      <c r="D3047">
        <v>62712</v>
      </c>
      <c r="E3047" t="s">
        <v>286</v>
      </c>
    </row>
    <row r="3048" spans="4:5">
      <c r="D3048">
        <v>62713</v>
      </c>
      <c r="E3048" t="s">
        <v>292</v>
      </c>
    </row>
    <row r="3049" spans="4:5">
      <c r="D3049">
        <v>62714</v>
      </c>
      <c r="E3049" t="s">
        <v>293</v>
      </c>
    </row>
    <row r="3050" spans="4:5">
      <c r="D3050">
        <v>6272</v>
      </c>
      <c r="E3050" t="s">
        <v>377</v>
      </c>
    </row>
    <row r="3051" spans="4:5">
      <c r="D3051">
        <v>62721</v>
      </c>
      <c r="E3051" t="s">
        <v>297</v>
      </c>
    </row>
    <row r="3052" spans="4:5">
      <c r="D3052">
        <v>62722</v>
      </c>
      <c r="E3052" t="s">
        <v>286</v>
      </c>
    </row>
    <row r="3053" spans="4:5">
      <c r="D3053">
        <v>62723</v>
      </c>
      <c r="E3053" t="s">
        <v>300</v>
      </c>
    </row>
    <row r="3054" spans="4:5">
      <c r="D3054">
        <v>62724</v>
      </c>
      <c r="E3054" t="s">
        <v>293</v>
      </c>
    </row>
    <row r="3055" spans="4:5">
      <c r="D3055">
        <v>6273</v>
      </c>
      <c r="E3055" t="s">
        <v>266</v>
      </c>
    </row>
    <row r="3056" spans="4:5">
      <c r="D3056">
        <v>62731</v>
      </c>
      <c r="E3056" t="s">
        <v>302</v>
      </c>
    </row>
    <row r="3057" spans="4:5">
      <c r="D3057">
        <v>62732</v>
      </c>
      <c r="E3057" t="s">
        <v>286</v>
      </c>
    </row>
    <row r="3058" spans="4:5">
      <c r="D3058">
        <v>62733</v>
      </c>
      <c r="E3058" t="s">
        <v>300</v>
      </c>
    </row>
    <row r="3059" spans="4:5">
      <c r="D3059">
        <v>62734</v>
      </c>
      <c r="E3059" t="s">
        <v>293</v>
      </c>
    </row>
    <row r="3060" spans="4:5">
      <c r="D3060">
        <v>62736</v>
      </c>
      <c r="E3060" t="s">
        <v>328</v>
      </c>
    </row>
    <row r="3061" spans="4:5">
      <c r="D3061">
        <v>62741</v>
      </c>
      <c r="E3061" t="s">
        <v>305</v>
      </c>
    </row>
    <row r="3062" spans="4:5">
      <c r="D3062">
        <v>62742</v>
      </c>
      <c r="E3062" t="s">
        <v>286</v>
      </c>
    </row>
    <row r="3063" spans="4:5">
      <c r="D3063">
        <v>62743</v>
      </c>
      <c r="E3063" t="s">
        <v>292</v>
      </c>
    </row>
    <row r="3064" spans="4:5">
      <c r="D3064">
        <v>62744</v>
      </c>
      <c r="E3064" t="s">
        <v>293</v>
      </c>
    </row>
    <row r="3065" spans="4:5">
      <c r="D3065">
        <v>62751</v>
      </c>
      <c r="E3065" t="s">
        <v>305</v>
      </c>
    </row>
    <row r="3066" spans="4:5">
      <c r="D3066">
        <v>62752</v>
      </c>
      <c r="E3066" t="s">
        <v>286</v>
      </c>
    </row>
    <row r="3067" spans="4:5">
      <c r="D3067">
        <v>62753</v>
      </c>
      <c r="E3067" t="s">
        <v>292</v>
      </c>
    </row>
    <row r="3068" spans="4:5">
      <c r="D3068">
        <v>62754</v>
      </c>
      <c r="E3068" t="s">
        <v>293</v>
      </c>
    </row>
    <row r="3069" spans="4:5">
      <c r="D3069">
        <v>62761</v>
      </c>
      <c r="E3069" t="s">
        <v>305</v>
      </c>
    </row>
    <row r="3070" spans="4:5">
      <c r="D3070">
        <v>62762</v>
      </c>
      <c r="E3070" t="s">
        <v>286</v>
      </c>
    </row>
    <row r="3071" spans="4:5">
      <c r="D3071">
        <v>62763</v>
      </c>
      <c r="E3071" t="s">
        <v>300</v>
      </c>
    </row>
    <row r="3072" spans="4:5">
      <c r="D3072">
        <v>62764</v>
      </c>
      <c r="E3072" t="s">
        <v>293</v>
      </c>
    </row>
    <row r="3073" spans="4:5">
      <c r="D3073">
        <v>62771</v>
      </c>
      <c r="E3073" t="s">
        <v>302</v>
      </c>
    </row>
    <row r="3074" spans="4:5">
      <c r="D3074">
        <v>62772</v>
      </c>
      <c r="E3074" t="s">
        <v>286</v>
      </c>
    </row>
    <row r="3075" spans="4:5">
      <c r="D3075">
        <v>62781</v>
      </c>
      <c r="E3075" t="s">
        <v>302</v>
      </c>
    </row>
    <row r="3076" spans="4:5">
      <c r="D3076">
        <v>62782</v>
      </c>
      <c r="E3076" t="s">
        <v>286</v>
      </c>
    </row>
    <row r="3077" spans="4:5">
      <c r="D3077">
        <v>62791</v>
      </c>
      <c r="E3077" t="s">
        <v>302</v>
      </c>
    </row>
    <row r="3078" spans="4:5">
      <c r="D3078">
        <v>62792</v>
      </c>
      <c r="E3078" t="s">
        <v>286</v>
      </c>
    </row>
    <row r="3079" spans="4:5">
      <c r="D3079">
        <v>62794</v>
      </c>
      <c r="E3079" t="s">
        <v>293</v>
      </c>
    </row>
    <row r="3080" spans="4:5">
      <c r="D3080">
        <v>63111</v>
      </c>
      <c r="E3080" t="s">
        <v>302</v>
      </c>
    </row>
    <row r="3081" spans="4:5">
      <c r="D3081">
        <v>63141</v>
      </c>
      <c r="E3081" t="s">
        <v>302</v>
      </c>
    </row>
    <row r="3082" spans="4:5">
      <c r="D3082">
        <v>63181</v>
      </c>
      <c r="E3082" t="s">
        <v>302</v>
      </c>
    </row>
    <row r="3083" spans="4:5">
      <c r="D3083">
        <v>63221</v>
      </c>
      <c r="E3083" t="s">
        <v>302</v>
      </c>
    </row>
    <row r="3084" spans="4:5">
      <c r="D3084">
        <v>63223</v>
      </c>
      <c r="E3084" t="s">
        <v>298</v>
      </c>
    </row>
    <row r="3085" spans="4:5">
      <c r="D3085">
        <v>63231</v>
      </c>
      <c r="E3085" t="s">
        <v>302</v>
      </c>
    </row>
    <row r="3086" spans="4:5">
      <c r="D3086">
        <v>63271</v>
      </c>
      <c r="E3086" t="s">
        <v>302</v>
      </c>
    </row>
    <row r="3087" spans="4:5">
      <c r="D3087">
        <v>63273</v>
      </c>
      <c r="E3087" t="s">
        <v>300</v>
      </c>
    </row>
    <row r="3088" spans="4:5">
      <c r="D3088">
        <v>63274</v>
      </c>
      <c r="E3088" t="s">
        <v>293</v>
      </c>
    </row>
    <row r="3089" spans="4:5">
      <c r="D3089">
        <v>633100</v>
      </c>
      <c r="E3089" t="s">
        <v>391</v>
      </c>
    </row>
    <row r="3090" spans="4:5">
      <c r="D3090">
        <v>633101</v>
      </c>
      <c r="E3090" t="s">
        <v>299</v>
      </c>
    </row>
    <row r="3091" spans="4:5">
      <c r="D3091">
        <v>633102</v>
      </c>
      <c r="E3091" t="s">
        <v>391</v>
      </c>
    </row>
    <row r="3092" spans="4:5">
      <c r="D3092">
        <v>633105</v>
      </c>
      <c r="E3092" t="s">
        <v>391</v>
      </c>
    </row>
    <row r="3093" spans="4:5">
      <c r="D3093">
        <v>633108</v>
      </c>
      <c r="E3093" t="s">
        <v>391</v>
      </c>
    </row>
    <row r="3094" spans="4:5">
      <c r="D3094">
        <v>63311</v>
      </c>
      <c r="E3094" t="s">
        <v>302</v>
      </c>
    </row>
    <row r="3095" spans="4:5">
      <c r="D3095">
        <v>633114</v>
      </c>
      <c r="E3095" t="s">
        <v>391</v>
      </c>
    </row>
    <row r="3096" spans="4:5">
      <c r="D3096">
        <v>633117</v>
      </c>
      <c r="E3096" t="s">
        <v>391</v>
      </c>
    </row>
    <row r="3097" spans="4:5">
      <c r="D3097">
        <v>633120</v>
      </c>
      <c r="E3097" t="s">
        <v>391</v>
      </c>
    </row>
    <row r="3098" spans="4:5">
      <c r="D3098">
        <v>633130</v>
      </c>
      <c r="E3098" t="s">
        <v>308</v>
      </c>
    </row>
    <row r="3099" spans="4:5">
      <c r="D3099">
        <v>633131</v>
      </c>
      <c r="E3099" t="s">
        <v>392</v>
      </c>
    </row>
    <row r="3100" spans="4:5">
      <c r="D3100">
        <v>633138</v>
      </c>
      <c r="E3100" t="s">
        <v>306</v>
      </c>
    </row>
    <row r="3101" spans="4:5">
      <c r="D3101">
        <v>633139</v>
      </c>
      <c r="E3101" t="s">
        <v>393</v>
      </c>
    </row>
    <row r="3102" spans="4:5">
      <c r="D3102">
        <v>633201</v>
      </c>
      <c r="E3102" t="s">
        <v>392</v>
      </c>
    </row>
    <row r="3103" spans="4:5">
      <c r="D3103">
        <v>633203</v>
      </c>
      <c r="E3103" t="s">
        <v>393</v>
      </c>
    </row>
    <row r="3104" spans="4:5">
      <c r="D3104">
        <v>633205</v>
      </c>
      <c r="E3104" t="s">
        <v>392</v>
      </c>
    </row>
    <row r="3105" spans="4:5">
      <c r="D3105">
        <v>633206</v>
      </c>
      <c r="E3105" t="s">
        <v>295</v>
      </c>
    </row>
    <row r="3106" spans="4:5">
      <c r="D3106">
        <v>633207</v>
      </c>
      <c r="E3106" t="s">
        <v>392</v>
      </c>
    </row>
    <row r="3107" spans="4:5">
      <c r="D3107">
        <v>633211</v>
      </c>
      <c r="E3107" t="s">
        <v>392</v>
      </c>
    </row>
    <row r="3108" spans="4:5">
      <c r="D3108">
        <v>633215</v>
      </c>
      <c r="E3108" t="s">
        <v>394</v>
      </c>
    </row>
    <row r="3109" spans="4:5">
      <c r="D3109">
        <v>63324</v>
      </c>
      <c r="E3109" t="s">
        <v>293</v>
      </c>
    </row>
    <row r="3110" spans="4:5">
      <c r="D3110">
        <v>63444</v>
      </c>
      <c r="E3110" t="s">
        <v>293</v>
      </c>
    </row>
    <row r="3111" spans="4:5">
      <c r="D3111">
        <v>63451</v>
      </c>
      <c r="E3111" t="s">
        <v>302</v>
      </c>
    </row>
    <row r="3112" spans="4:5">
      <c r="D3112">
        <v>63461</v>
      </c>
      <c r="E3112" t="s">
        <v>302</v>
      </c>
    </row>
    <row r="3113" spans="4:5">
      <c r="D3113">
        <v>63514</v>
      </c>
      <c r="E3113" t="s">
        <v>293</v>
      </c>
    </row>
    <row r="3114" spans="4:5">
      <c r="D3114">
        <v>63641</v>
      </c>
      <c r="E3114" t="s">
        <v>302</v>
      </c>
    </row>
    <row r="3115" spans="4:5">
      <c r="D3115">
        <v>63651</v>
      </c>
      <c r="E3115" t="s">
        <v>338</v>
      </c>
    </row>
    <row r="3116" spans="4:5">
      <c r="D3116">
        <v>63661</v>
      </c>
      <c r="E3116" t="s">
        <v>338</v>
      </c>
    </row>
    <row r="3117" spans="4:5">
      <c r="D3117">
        <v>63734</v>
      </c>
      <c r="E3117" t="s">
        <v>293</v>
      </c>
    </row>
    <row r="3118" spans="4:5">
      <c r="D3118">
        <v>63821</v>
      </c>
      <c r="E3118" t="s">
        <v>302</v>
      </c>
    </row>
    <row r="3119" spans="4:5">
      <c r="D3119">
        <v>63831</v>
      </c>
      <c r="E3119" t="s">
        <v>302</v>
      </c>
    </row>
    <row r="3120" spans="4:5">
      <c r="D3120">
        <v>63851</v>
      </c>
      <c r="E3120" t="s">
        <v>302</v>
      </c>
    </row>
    <row r="3121" spans="4:5">
      <c r="D3121">
        <v>64111</v>
      </c>
      <c r="E3121" t="s">
        <v>287</v>
      </c>
    </row>
    <row r="3122" spans="4:5">
      <c r="D3122">
        <v>64121</v>
      </c>
      <c r="E3122" t="s">
        <v>298</v>
      </c>
    </row>
    <row r="3123" spans="4:5">
      <c r="D3123">
        <v>64122</v>
      </c>
      <c r="E3123" t="s">
        <v>286</v>
      </c>
    </row>
    <row r="3124" spans="4:5">
      <c r="D3124">
        <v>64123</v>
      </c>
      <c r="E3124" t="s">
        <v>300</v>
      </c>
    </row>
    <row r="3125" spans="4:5">
      <c r="D3125">
        <v>64131</v>
      </c>
      <c r="E3125" t="s">
        <v>295</v>
      </c>
    </row>
    <row r="3126" spans="4:5">
      <c r="D3126">
        <v>64132</v>
      </c>
      <c r="E3126" t="s">
        <v>328</v>
      </c>
    </row>
    <row r="3127" spans="4:5">
      <c r="D3127">
        <v>64141</v>
      </c>
      <c r="E3127" t="s">
        <v>287</v>
      </c>
    </row>
    <row r="3128" spans="4:5">
      <c r="D3128">
        <v>64151</v>
      </c>
      <c r="E3128" t="s">
        <v>287</v>
      </c>
    </row>
    <row r="3129" spans="4:5">
      <c r="D3129">
        <v>64161</v>
      </c>
      <c r="E3129" t="s">
        <v>287</v>
      </c>
    </row>
    <row r="3130" spans="4:5">
      <c r="D3130">
        <v>64171</v>
      </c>
      <c r="E3130" t="s">
        <v>287</v>
      </c>
    </row>
    <row r="3131" spans="4:5">
      <c r="D3131">
        <v>64211</v>
      </c>
      <c r="E3131" t="s">
        <v>301</v>
      </c>
    </row>
    <row r="3132" spans="4:5">
      <c r="D3132">
        <v>64212</v>
      </c>
      <c r="E3132" t="s">
        <v>286</v>
      </c>
    </row>
    <row r="3133" spans="4:5">
      <c r="D3133">
        <v>64221</v>
      </c>
      <c r="E3133" t="s">
        <v>287</v>
      </c>
    </row>
    <row r="3134" spans="4:5">
      <c r="D3134">
        <v>64231</v>
      </c>
      <c r="E3134" t="s">
        <v>287</v>
      </c>
    </row>
    <row r="3135" spans="4:5">
      <c r="D3135">
        <v>64241</v>
      </c>
      <c r="E3135" t="s">
        <v>306</v>
      </c>
    </row>
    <row r="3136" spans="4:5">
      <c r="D3136">
        <v>64242</v>
      </c>
      <c r="E3136" t="s">
        <v>286</v>
      </c>
    </row>
    <row r="3137" spans="4:5">
      <c r="D3137">
        <v>64251</v>
      </c>
      <c r="E3137" t="s">
        <v>287</v>
      </c>
    </row>
    <row r="3138" spans="4:5">
      <c r="D3138">
        <v>64261</v>
      </c>
      <c r="E3138" t="s">
        <v>341</v>
      </c>
    </row>
    <row r="3139" spans="4:5">
      <c r="D3139">
        <v>65111</v>
      </c>
      <c r="E3139" t="s">
        <v>298</v>
      </c>
    </row>
    <row r="3140" spans="4:5">
      <c r="D3140">
        <v>65121</v>
      </c>
      <c r="E3140" t="s">
        <v>298</v>
      </c>
    </row>
    <row r="3141" spans="4:5">
      <c r="D3141">
        <v>65122</v>
      </c>
      <c r="E3141" t="s">
        <v>286</v>
      </c>
    </row>
    <row r="3142" spans="4:5">
      <c r="D3142">
        <v>65131</v>
      </c>
      <c r="E3142" t="s">
        <v>298</v>
      </c>
    </row>
    <row r="3143" spans="4:5">
      <c r="D3143">
        <v>65132</v>
      </c>
      <c r="E3143" t="s">
        <v>286</v>
      </c>
    </row>
    <row r="3144" spans="4:5">
      <c r="D3144">
        <v>65133</v>
      </c>
      <c r="E3144" t="s">
        <v>300</v>
      </c>
    </row>
    <row r="3145" spans="4:5">
      <c r="D3145">
        <v>65141</v>
      </c>
      <c r="E3145" t="s">
        <v>298</v>
      </c>
    </row>
    <row r="3146" spans="4:5">
      <c r="D3146">
        <v>65142</v>
      </c>
      <c r="E3146" t="s">
        <v>286</v>
      </c>
    </row>
    <row r="3147" spans="4:5">
      <c r="D3147">
        <v>65143</v>
      </c>
      <c r="E3147" t="s">
        <v>300</v>
      </c>
    </row>
    <row r="3148" spans="4:5">
      <c r="D3148">
        <v>65151</v>
      </c>
      <c r="E3148" t="s">
        <v>298</v>
      </c>
    </row>
    <row r="3149" spans="4:5">
      <c r="D3149">
        <v>65211</v>
      </c>
      <c r="E3149" t="s">
        <v>298</v>
      </c>
    </row>
    <row r="3150" spans="4:5">
      <c r="D3150">
        <v>65212</v>
      </c>
      <c r="E3150" t="s">
        <v>286</v>
      </c>
    </row>
    <row r="3151" spans="4:5">
      <c r="D3151">
        <v>65213</v>
      </c>
      <c r="E3151" t="s">
        <v>300</v>
      </c>
    </row>
    <row r="3152" spans="4:5">
      <c r="D3152">
        <v>65221</v>
      </c>
      <c r="E3152" t="s">
        <v>298</v>
      </c>
    </row>
    <row r="3153" spans="4:5">
      <c r="D3153">
        <v>65222</v>
      </c>
      <c r="E3153" t="s">
        <v>286</v>
      </c>
    </row>
    <row r="3154" spans="4:5">
      <c r="D3154">
        <v>65223</v>
      </c>
      <c r="E3154" t="s">
        <v>300</v>
      </c>
    </row>
    <row r="3155" spans="4:5">
      <c r="D3155">
        <v>65231</v>
      </c>
      <c r="E3155" t="s">
        <v>298</v>
      </c>
    </row>
    <row r="3156" spans="4:5">
      <c r="D3156">
        <v>65232</v>
      </c>
      <c r="E3156" t="s">
        <v>286</v>
      </c>
    </row>
    <row r="3157" spans="4:5">
      <c r="D3157">
        <v>65233</v>
      </c>
      <c r="E3157" t="s">
        <v>300</v>
      </c>
    </row>
    <row r="3158" spans="4:5">
      <c r="D3158">
        <v>65241</v>
      </c>
      <c r="E3158" t="s">
        <v>298</v>
      </c>
    </row>
    <row r="3159" spans="4:5">
      <c r="D3159">
        <v>65311</v>
      </c>
      <c r="E3159" t="s">
        <v>298</v>
      </c>
    </row>
    <row r="3160" spans="4:5">
      <c r="D3160">
        <v>65321</v>
      </c>
      <c r="E3160" t="s">
        <v>298</v>
      </c>
    </row>
    <row r="3161" spans="4:5">
      <c r="D3161">
        <v>65331</v>
      </c>
      <c r="E3161" t="s">
        <v>298</v>
      </c>
    </row>
    <row r="3162" spans="4:5">
      <c r="D3162">
        <v>65341</v>
      </c>
      <c r="E3162" t="s">
        <v>298</v>
      </c>
    </row>
    <row r="3163" spans="4:5">
      <c r="D3163">
        <v>65351</v>
      </c>
      <c r="E3163" t="s">
        <v>298</v>
      </c>
    </row>
    <row r="3164" spans="4:5">
      <c r="D3164">
        <v>65361</v>
      </c>
      <c r="E3164" t="s">
        <v>298</v>
      </c>
    </row>
    <row r="3165" spans="4:5">
      <c r="D3165">
        <v>65371</v>
      </c>
      <c r="E3165" t="s">
        <v>298</v>
      </c>
    </row>
    <row r="3166" spans="4:5">
      <c r="D3166">
        <v>65381</v>
      </c>
      <c r="E3166" t="s">
        <v>298</v>
      </c>
    </row>
    <row r="3167" spans="4:5">
      <c r="D3167">
        <v>65391</v>
      </c>
      <c r="E3167" t="s">
        <v>287</v>
      </c>
    </row>
    <row r="3168" spans="4:5">
      <c r="D3168">
        <v>65411</v>
      </c>
      <c r="E3168" t="s">
        <v>298</v>
      </c>
    </row>
    <row r="3169" spans="4:5">
      <c r="D3169">
        <v>65421</v>
      </c>
      <c r="E3169" t="s">
        <v>298</v>
      </c>
    </row>
    <row r="3170" spans="4:5">
      <c r="D3170">
        <v>65431</v>
      </c>
      <c r="E3170" t="s">
        <v>298</v>
      </c>
    </row>
    <row r="3171" spans="4:5">
      <c r="D3171">
        <v>65441</v>
      </c>
      <c r="E3171" t="s">
        <v>298</v>
      </c>
    </row>
    <row r="3172" spans="4:5">
      <c r="D3172">
        <v>65511</v>
      </c>
      <c r="E3172" t="s">
        <v>298</v>
      </c>
    </row>
    <row r="3173" spans="4:5">
      <c r="D3173">
        <v>65521</v>
      </c>
      <c r="E3173" t="s">
        <v>298</v>
      </c>
    </row>
    <row r="3174" spans="4:5">
      <c r="D3174">
        <v>65531</v>
      </c>
      <c r="E3174" t="s">
        <v>298</v>
      </c>
    </row>
    <row r="3175" spans="4:5">
      <c r="D3175">
        <v>65541</v>
      </c>
      <c r="E3175" t="s">
        <v>298</v>
      </c>
    </row>
    <row r="3176" spans="4:5">
      <c r="D3176">
        <v>65551</v>
      </c>
      <c r="E3176" t="s">
        <v>298</v>
      </c>
    </row>
    <row r="3177" spans="4:5">
      <c r="D3177">
        <v>65561</v>
      </c>
      <c r="E3177" t="s">
        <v>298</v>
      </c>
    </row>
    <row r="3178" spans="4:5">
      <c r="D3178">
        <v>65571</v>
      </c>
      <c r="E3178" t="s">
        <v>298</v>
      </c>
    </row>
    <row r="3179" spans="4:5">
      <c r="D3179">
        <v>66111</v>
      </c>
      <c r="E3179" t="s">
        <v>287</v>
      </c>
    </row>
    <row r="3180" spans="4:5">
      <c r="D3180">
        <v>66112</v>
      </c>
      <c r="E3180" t="s">
        <v>286</v>
      </c>
    </row>
    <row r="3181" spans="4:5">
      <c r="D3181">
        <v>66113</v>
      </c>
      <c r="E3181" t="s">
        <v>300</v>
      </c>
    </row>
    <row r="3182" spans="4:5">
      <c r="D3182">
        <v>66114</v>
      </c>
      <c r="E3182" t="s">
        <v>293</v>
      </c>
    </row>
    <row r="3183" spans="4:5">
      <c r="D3183">
        <v>66121</v>
      </c>
      <c r="E3183" t="s">
        <v>287</v>
      </c>
    </row>
    <row r="3184" spans="4:5">
      <c r="D3184">
        <v>66123</v>
      </c>
      <c r="E3184" t="s">
        <v>300</v>
      </c>
    </row>
    <row r="3185" spans="4:5">
      <c r="D3185">
        <v>66124</v>
      </c>
      <c r="E3185" t="s">
        <v>293</v>
      </c>
    </row>
    <row r="3186" spans="4:5">
      <c r="D3186">
        <v>66131</v>
      </c>
      <c r="E3186" t="s">
        <v>306</v>
      </c>
    </row>
    <row r="3187" spans="4:5">
      <c r="D3187">
        <v>66132</v>
      </c>
      <c r="E3187" t="s">
        <v>286</v>
      </c>
    </row>
    <row r="3188" spans="4:5">
      <c r="D3188">
        <v>66133</v>
      </c>
      <c r="E3188" t="s">
        <v>292</v>
      </c>
    </row>
    <row r="3189" spans="4:5">
      <c r="D3189">
        <v>66134</v>
      </c>
      <c r="E3189" t="s">
        <v>293</v>
      </c>
    </row>
    <row r="3190" spans="4:5">
      <c r="D3190">
        <v>670</v>
      </c>
      <c r="E3190" t="s">
        <v>290</v>
      </c>
    </row>
    <row r="3191" spans="4:5">
      <c r="D3191">
        <v>671</v>
      </c>
      <c r="E3191" t="s">
        <v>290</v>
      </c>
    </row>
    <row r="3192" spans="4:5">
      <c r="D3192">
        <v>67111</v>
      </c>
      <c r="E3192" t="s">
        <v>306</v>
      </c>
    </row>
    <row r="3193" spans="4:5">
      <c r="D3193">
        <v>67112</v>
      </c>
      <c r="E3193" t="s">
        <v>286</v>
      </c>
    </row>
    <row r="3194" spans="4:5">
      <c r="D3194">
        <v>67113</v>
      </c>
      <c r="E3194" t="s">
        <v>300</v>
      </c>
    </row>
    <row r="3195" spans="4:5">
      <c r="D3195">
        <v>67114</v>
      </c>
      <c r="E3195" t="s">
        <v>293</v>
      </c>
    </row>
    <row r="3196" spans="4:5">
      <c r="D3196">
        <v>672</v>
      </c>
      <c r="E3196" t="s">
        <v>290</v>
      </c>
    </row>
    <row r="3197" spans="4:5">
      <c r="D3197">
        <v>683</v>
      </c>
      <c r="E3197" t="s">
        <v>300</v>
      </c>
    </row>
    <row r="3198" spans="4:5">
      <c r="D3198">
        <v>684</v>
      </c>
      <c r="E3198" t="s">
        <v>293</v>
      </c>
    </row>
    <row r="3199" spans="4:5">
      <c r="D3199">
        <v>697854</v>
      </c>
      <c r="E3199" t="s">
        <v>288</v>
      </c>
    </row>
    <row r="3200" spans="4:5">
      <c r="D3200">
        <v>7000</v>
      </c>
      <c r="E3200" t="s">
        <v>288</v>
      </c>
    </row>
    <row r="3201" spans="4:5">
      <c r="D3201">
        <v>71111</v>
      </c>
      <c r="E3201" t="s">
        <v>397</v>
      </c>
    </row>
    <row r="3202" spans="4:5">
      <c r="D3202">
        <v>71112</v>
      </c>
      <c r="E3202" t="s">
        <v>398</v>
      </c>
    </row>
    <row r="3203" spans="4:5">
      <c r="D3203">
        <v>71120</v>
      </c>
      <c r="E3203" t="s">
        <v>397</v>
      </c>
    </row>
    <row r="3204" spans="4:5">
      <c r="D3204">
        <v>71121</v>
      </c>
      <c r="E3204" t="s">
        <v>397</v>
      </c>
    </row>
    <row r="3205" spans="4:5">
      <c r="D3205">
        <v>71122</v>
      </c>
      <c r="E3205" t="s">
        <v>397</v>
      </c>
    </row>
    <row r="3206" spans="4:5">
      <c r="D3206">
        <v>71123</v>
      </c>
      <c r="E3206" t="s">
        <v>399</v>
      </c>
    </row>
    <row r="3207" spans="4:5">
      <c r="D3207">
        <v>71124</v>
      </c>
      <c r="E3207" t="s">
        <v>327</v>
      </c>
    </row>
    <row r="3208" spans="4:5">
      <c r="D3208">
        <v>71125</v>
      </c>
      <c r="E3208" t="s">
        <v>379</v>
      </c>
    </row>
    <row r="3209" spans="4:5">
      <c r="D3209">
        <v>71126</v>
      </c>
      <c r="E3209" t="s">
        <v>379</v>
      </c>
    </row>
    <row r="3210" spans="4:5">
      <c r="D3210">
        <v>71127</v>
      </c>
      <c r="E3210" t="s">
        <v>400</v>
      </c>
    </row>
    <row r="3211" spans="4:5">
      <c r="D3211">
        <v>71128</v>
      </c>
      <c r="E3211" t="s">
        <v>397</v>
      </c>
    </row>
    <row r="3212" spans="4:5">
      <c r="D3212">
        <v>71129</v>
      </c>
      <c r="E3212" t="s">
        <v>397</v>
      </c>
    </row>
    <row r="3213" spans="4:5">
      <c r="D3213">
        <v>71131</v>
      </c>
      <c r="E3213" t="s">
        <v>397</v>
      </c>
    </row>
    <row r="3214" spans="4:5">
      <c r="D3214">
        <v>71132</v>
      </c>
      <c r="E3214" t="s">
        <v>397</v>
      </c>
    </row>
    <row r="3215" spans="4:5">
      <c r="D3215">
        <v>71133</v>
      </c>
      <c r="E3215" t="s">
        <v>401</v>
      </c>
    </row>
    <row r="3216" spans="4:5">
      <c r="D3216">
        <v>71141</v>
      </c>
      <c r="E3216" t="s">
        <v>293</v>
      </c>
    </row>
    <row r="3217" spans="4:5">
      <c r="D3217">
        <v>71142</v>
      </c>
      <c r="E3217" t="s">
        <v>346</v>
      </c>
    </row>
    <row r="3218" spans="4:5">
      <c r="D3218">
        <v>71143</v>
      </c>
      <c r="E3218" t="s">
        <v>346</v>
      </c>
    </row>
    <row r="3219" spans="4:5">
      <c r="D3219">
        <v>71144</v>
      </c>
      <c r="E3219" t="s">
        <v>398</v>
      </c>
    </row>
    <row r="3220" spans="4:5">
      <c r="D3220">
        <v>71151</v>
      </c>
      <c r="E3220" t="s">
        <v>399</v>
      </c>
    </row>
    <row r="3221" spans="4:5">
      <c r="D3221">
        <v>71152</v>
      </c>
      <c r="E3221" t="s">
        <v>327</v>
      </c>
    </row>
    <row r="3222" spans="4:5">
      <c r="D3222">
        <v>71161</v>
      </c>
      <c r="E3222" t="s">
        <v>361</v>
      </c>
    </row>
    <row r="3223" spans="4:5">
      <c r="D3223">
        <v>71162</v>
      </c>
      <c r="E3223" t="s">
        <v>379</v>
      </c>
    </row>
    <row r="3224" spans="4:5">
      <c r="D3224">
        <v>71163</v>
      </c>
      <c r="E3224" t="s">
        <v>379</v>
      </c>
    </row>
    <row r="3225" spans="4:5">
      <c r="D3225">
        <v>71164</v>
      </c>
      <c r="E3225" t="s">
        <v>379</v>
      </c>
    </row>
    <row r="3226" spans="4:5">
      <c r="D3226">
        <v>71165</v>
      </c>
      <c r="E3226" t="s">
        <v>398</v>
      </c>
    </row>
    <row r="3227" spans="4:5">
      <c r="D3227">
        <v>71166</v>
      </c>
      <c r="E3227" t="s">
        <v>292</v>
      </c>
    </row>
    <row r="3228" spans="4:5">
      <c r="D3228">
        <v>71167</v>
      </c>
      <c r="E3228" t="s">
        <v>379</v>
      </c>
    </row>
    <row r="3229" spans="4:5">
      <c r="D3229">
        <v>71168</v>
      </c>
      <c r="E3229" t="s">
        <v>398</v>
      </c>
    </row>
    <row r="3230" spans="4:5">
      <c r="D3230">
        <v>71171</v>
      </c>
      <c r="E3230" t="s">
        <v>397</v>
      </c>
    </row>
    <row r="3231" spans="4:5">
      <c r="D3231">
        <v>71172</v>
      </c>
      <c r="E3231" t="s">
        <v>402</v>
      </c>
    </row>
    <row r="3232" spans="4:5">
      <c r="D3232">
        <v>71173</v>
      </c>
      <c r="E3232" t="s">
        <v>327</v>
      </c>
    </row>
    <row r="3233" spans="4:5">
      <c r="D3233">
        <v>71174</v>
      </c>
      <c r="E3233" t="s">
        <v>361</v>
      </c>
    </row>
    <row r="3234" spans="4:5">
      <c r="D3234">
        <v>71175</v>
      </c>
      <c r="E3234" t="s">
        <v>401</v>
      </c>
    </row>
    <row r="3235" spans="4:5">
      <c r="D3235">
        <v>71176</v>
      </c>
      <c r="E3235" t="s">
        <v>346</v>
      </c>
    </row>
    <row r="3236" spans="4:5">
      <c r="D3236">
        <v>71177</v>
      </c>
      <c r="E3236" t="s">
        <v>346</v>
      </c>
    </row>
    <row r="3237" spans="4:5">
      <c r="D3237">
        <v>71178</v>
      </c>
      <c r="E3237" t="s">
        <v>327</v>
      </c>
    </row>
    <row r="3238" spans="4:5">
      <c r="D3238">
        <v>71211</v>
      </c>
      <c r="E3238" t="s">
        <v>400</v>
      </c>
    </row>
    <row r="3239" spans="4:5">
      <c r="D3239">
        <v>71212</v>
      </c>
      <c r="E3239" t="s">
        <v>292</v>
      </c>
    </row>
    <row r="3240" spans="4:5">
      <c r="D3240">
        <v>71221</v>
      </c>
      <c r="E3240" t="s">
        <v>398</v>
      </c>
    </row>
    <row r="3241" spans="4:5">
      <c r="D3241">
        <v>71222</v>
      </c>
      <c r="E3241" t="s">
        <v>400</v>
      </c>
    </row>
    <row r="3242" spans="4:5">
      <c r="D3242">
        <v>71223</v>
      </c>
      <c r="E3242" t="s">
        <v>401</v>
      </c>
    </row>
    <row r="3243" spans="4:5">
      <c r="D3243">
        <v>71224</v>
      </c>
      <c r="E3243" t="s">
        <v>361</v>
      </c>
    </row>
    <row r="3244" spans="4:5">
      <c r="D3244">
        <v>71225</v>
      </c>
      <c r="E3244" t="s">
        <v>398</v>
      </c>
    </row>
    <row r="3245" spans="4:5">
      <c r="D3245">
        <v>71226</v>
      </c>
      <c r="E3245" t="s">
        <v>401</v>
      </c>
    </row>
    <row r="3246" spans="4:5">
      <c r="D3246">
        <v>71231</v>
      </c>
      <c r="E3246" t="s">
        <v>400</v>
      </c>
    </row>
    <row r="3247" spans="4:5">
      <c r="D3247">
        <v>71232</v>
      </c>
      <c r="E3247" t="s">
        <v>398</v>
      </c>
    </row>
    <row r="3248" spans="4:5">
      <c r="D3248">
        <v>71233</v>
      </c>
      <c r="E3248" t="s">
        <v>398</v>
      </c>
    </row>
    <row r="3249" spans="4:5">
      <c r="D3249">
        <v>71241</v>
      </c>
      <c r="E3249" t="s">
        <v>300</v>
      </c>
    </row>
    <row r="3250" spans="4:5">
      <c r="D3250">
        <v>71242</v>
      </c>
      <c r="E3250" t="s">
        <v>300</v>
      </c>
    </row>
    <row r="3251" spans="4:5">
      <c r="D3251">
        <v>71251</v>
      </c>
      <c r="E3251" t="s">
        <v>403</v>
      </c>
    </row>
    <row r="3252" spans="4:5">
      <c r="D3252">
        <v>71252</v>
      </c>
      <c r="E3252" t="s">
        <v>404</v>
      </c>
    </row>
    <row r="3253" spans="4:5">
      <c r="D3253">
        <v>71253</v>
      </c>
      <c r="E3253" t="s">
        <v>400</v>
      </c>
    </row>
    <row r="3254" spans="4:5">
      <c r="D3254">
        <v>71254</v>
      </c>
      <c r="E3254" t="s">
        <v>379</v>
      </c>
    </row>
    <row r="3255" spans="4:5">
      <c r="D3255">
        <v>71255</v>
      </c>
      <c r="E3255" t="s">
        <v>400</v>
      </c>
    </row>
    <row r="3256" spans="4:5">
      <c r="D3256">
        <v>71256</v>
      </c>
      <c r="E3256" t="s">
        <v>291</v>
      </c>
    </row>
    <row r="3257" spans="4:5">
      <c r="D3257">
        <v>71257</v>
      </c>
      <c r="E3257" t="s">
        <v>291</v>
      </c>
    </row>
    <row r="3258" spans="4:5">
      <c r="D3258">
        <v>71258</v>
      </c>
      <c r="E3258" t="s">
        <v>291</v>
      </c>
    </row>
    <row r="3259" spans="4:5">
      <c r="D3259">
        <v>71261</v>
      </c>
      <c r="E3259" t="s">
        <v>300</v>
      </c>
    </row>
    <row r="3260" spans="4:5">
      <c r="D3260">
        <v>71262</v>
      </c>
      <c r="E3260" t="s">
        <v>291</v>
      </c>
    </row>
    <row r="3261" spans="4:5">
      <c r="D3261">
        <v>71263</v>
      </c>
      <c r="E3261" t="s">
        <v>291</v>
      </c>
    </row>
    <row r="3262" spans="4:5">
      <c r="D3262">
        <v>71264</v>
      </c>
      <c r="E3262" t="s">
        <v>400</v>
      </c>
    </row>
    <row r="3263" spans="4:5">
      <c r="D3263">
        <v>71311</v>
      </c>
      <c r="E3263" t="s">
        <v>401</v>
      </c>
    </row>
    <row r="3264" spans="4:5">
      <c r="D3264">
        <v>71312</v>
      </c>
      <c r="E3264" t="s">
        <v>401</v>
      </c>
    </row>
    <row r="3265" spans="4:5">
      <c r="D3265">
        <v>71313</v>
      </c>
      <c r="E3265" t="s">
        <v>401</v>
      </c>
    </row>
    <row r="3266" spans="4:5">
      <c r="D3266">
        <v>71321</v>
      </c>
      <c r="E3266" t="s">
        <v>398</v>
      </c>
    </row>
    <row r="3267" spans="4:5">
      <c r="D3267">
        <v>71331</v>
      </c>
      <c r="E3267" t="s">
        <v>327</v>
      </c>
    </row>
    <row r="3268" spans="4:5">
      <c r="D3268">
        <v>71332</v>
      </c>
      <c r="E3268" t="s">
        <v>327</v>
      </c>
    </row>
    <row r="3269" spans="4:5">
      <c r="D3269">
        <v>71333</v>
      </c>
      <c r="E3269" t="s">
        <v>327</v>
      </c>
    </row>
    <row r="3270" spans="4:5">
      <c r="D3270">
        <v>71341</v>
      </c>
      <c r="E3270" t="s">
        <v>401</v>
      </c>
    </row>
    <row r="3271" spans="4:5">
      <c r="D3271">
        <v>71342</v>
      </c>
      <c r="E3271" t="s">
        <v>361</v>
      </c>
    </row>
    <row r="3272" spans="4:5">
      <c r="D3272">
        <v>71351</v>
      </c>
      <c r="E3272" t="s">
        <v>293</v>
      </c>
    </row>
    <row r="3273" spans="4:5">
      <c r="D3273">
        <v>71352</v>
      </c>
      <c r="E3273" t="s">
        <v>361</v>
      </c>
    </row>
    <row r="3274" spans="4:5">
      <c r="D3274">
        <v>71353</v>
      </c>
      <c r="E3274" t="s">
        <v>293</v>
      </c>
    </row>
    <row r="3275" spans="4:5">
      <c r="D3275">
        <v>71411</v>
      </c>
      <c r="E3275" t="s">
        <v>379</v>
      </c>
    </row>
    <row r="3276" spans="4:5">
      <c r="D3276">
        <v>71412</v>
      </c>
      <c r="E3276" t="s">
        <v>292</v>
      </c>
    </row>
    <row r="3277" spans="4:5">
      <c r="D3277">
        <v>71413</v>
      </c>
      <c r="E3277" t="s">
        <v>293</v>
      </c>
    </row>
    <row r="3278" spans="4:5">
      <c r="D3278">
        <v>71421</v>
      </c>
      <c r="E3278" t="s">
        <v>405</v>
      </c>
    </row>
    <row r="3279" spans="4:5">
      <c r="D3279">
        <v>71431</v>
      </c>
      <c r="E3279" t="s">
        <v>398</v>
      </c>
    </row>
    <row r="3280" spans="4:5">
      <c r="D3280">
        <v>71432</v>
      </c>
      <c r="E3280" t="s">
        <v>398</v>
      </c>
    </row>
    <row r="3281" spans="4:5">
      <c r="D3281">
        <v>71441</v>
      </c>
      <c r="E3281" t="s">
        <v>293</v>
      </c>
    </row>
    <row r="3282" spans="4:5">
      <c r="D3282">
        <v>71451</v>
      </c>
      <c r="E3282" t="s">
        <v>398</v>
      </c>
    </row>
    <row r="3283" spans="4:5">
      <c r="D3283">
        <v>71452</v>
      </c>
      <c r="E3283" t="s">
        <v>379</v>
      </c>
    </row>
    <row r="3284" spans="4:5">
      <c r="D3284">
        <v>71453</v>
      </c>
      <c r="E3284" t="s">
        <v>406</v>
      </c>
    </row>
    <row r="3285" spans="4:5">
      <c r="D3285">
        <v>71461</v>
      </c>
      <c r="E3285" t="s">
        <v>379</v>
      </c>
    </row>
    <row r="3286" spans="4:5">
      <c r="D3286">
        <v>71471</v>
      </c>
      <c r="E3286" t="s">
        <v>293</v>
      </c>
    </row>
    <row r="3287" spans="4:5">
      <c r="D3287">
        <v>71472</v>
      </c>
      <c r="E3287" t="s">
        <v>379</v>
      </c>
    </row>
    <row r="3288" spans="4:5">
      <c r="D3288">
        <v>71473</v>
      </c>
      <c r="E3288" t="s">
        <v>293</v>
      </c>
    </row>
    <row r="3289" spans="4:5">
      <c r="D3289">
        <v>71474</v>
      </c>
      <c r="E3289" t="s">
        <v>300</v>
      </c>
    </row>
    <row r="3290" spans="4:5">
      <c r="D3290">
        <v>71511</v>
      </c>
      <c r="E3290" t="s">
        <v>293</v>
      </c>
    </row>
    <row r="3291" spans="4:5">
      <c r="D3291">
        <v>71512</v>
      </c>
      <c r="E3291" t="s">
        <v>467</v>
      </c>
    </row>
    <row r="3292" spans="4:5">
      <c r="D3292">
        <v>71520</v>
      </c>
      <c r="E3292" t="s">
        <v>300</v>
      </c>
    </row>
    <row r="3293" spans="4:5">
      <c r="D3293">
        <v>71521</v>
      </c>
      <c r="E3293" t="s">
        <v>400</v>
      </c>
    </row>
    <row r="3294" spans="4:5">
      <c r="D3294">
        <v>71522</v>
      </c>
      <c r="E3294" t="s">
        <v>400</v>
      </c>
    </row>
    <row r="3295" spans="4:5">
      <c r="D3295">
        <v>71523</v>
      </c>
      <c r="E3295" t="s">
        <v>292</v>
      </c>
    </row>
    <row r="3296" spans="4:5">
      <c r="D3296">
        <v>71524</v>
      </c>
      <c r="E3296" t="s">
        <v>292</v>
      </c>
    </row>
    <row r="3297" spans="4:5">
      <c r="D3297">
        <v>71525</v>
      </c>
      <c r="E3297" t="s">
        <v>300</v>
      </c>
    </row>
    <row r="3298" spans="4:5">
      <c r="D3298">
        <v>71526</v>
      </c>
      <c r="E3298" t="s">
        <v>292</v>
      </c>
    </row>
    <row r="3299" spans="4:5">
      <c r="D3299">
        <v>71527</v>
      </c>
      <c r="E3299" t="s">
        <v>398</v>
      </c>
    </row>
    <row r="3300" spans="4:5">
      <c r="D3300">
        <v>71528</v>
      </c>
      <c r="E3300" t="s">
        <v>401</v>
      </c>
    </row>
    <row r="3301" spans="4:5">
      <c r="D3301">
        <v>71529</v>
      </c>
      <c r="E3301" t="s">
        <v>404</v>
      </c>
    </row>
    <row r="3302" spans="4:5">
      <c r="D3302">
        <v>71531</v>
      </c>
      <c r="E3302" t="s">
        <v>398</v>
      </c>
    </row>
    <row r="3303" spans="4:5">
      <c r="D3303">
        <v>71532</v>
      </c>
      <c r="E3303" t="s">
        <v>398</v>
      </c>
    </row>
    <row r="3304" spans="4:5">
      <c r="D3304">
        <v>71533</v>
      </c>
      <c r="E3304" t="s">
        <v>398</v>
      </c>
    </row>
    <row r="3305" spans="4:5">
      <c r="D3305">
        <v>71541</v>
      </c>
      <c r="E3305" t="s">
        <v>379</v>
      </c>
    </row>
    <row r="3306" spans="4:5">
      <c r="D3306">
        <v>71542</v>
      </c>
      <c r="E3306" t="s">
        <v>292</v>
      </c>
    </row>
    <row r="3307" spans="4:5">
      <c r="D3307">
        <v>71543</v>
      </c>
      <c r="E3307" t="s">
        <v>379</v>
      </c>
    </row>
    <row r="3308" spans="4:5">
      <c r="D3308">
        <v>71544</v>
      </c>
      <c r="E3308" t="s">
        <v>398</v>
      </c>
    </row>
    <row r="3309" spans="4:5">
      <c r="D3309">
        <v>71545</v>
      </c>
      <c r="E3309" t="s">
        <v>379</v>
      </c>
    </row>
    <row r="3310" spans="4:5">
      <c r="D3310">
        <v>71546</v>
      </c>
      <c r="E3310" t="s">
        <v>292</v>
      </c>
    </row>
    <row r="3311" spans="4:5">
      <c r="D3311">
        <v>71547</v>
      </c>
      <c r="E3311" t="s">
        <v>398</v>
      </c>
    </row>
    <row r="3312" spans="4:5">
      <c r="D3312">
        <v>71548</v>
      </c>
      <c r="E3312" t="s">
        <v>398</v>
      </c>
    </row>
    <row r="3313" spans="4:5">
      <c r="D3313">
        <v>71549</v>
      </c>
      <c r="E3313" t="s">
        <v>292</v>
      </c>
    </row>
    <row r="3314" spans="4:5">
      <c r="D3314">
        <v>71551</v>
      </c>
      <c r="E3314" t="s">
        <v>293</v>
      </c>
    </row>
    <row r="3315" spans="4:5">
      <c r="D3315">
        <v>71552</v>
      </c>
      <c r="E3315" t="s">
        <v>400</v>
      </c>
    </row>
    <row r="3316" spans="4:5">
      <c r="D3316">
        <v>71561</v>
      </c>
      <c r="E3316" t="s">
        <v>400</v>
      </c>
    </row>
    <row r="3317" spans="4:5">
      <c r="D3317">
        <v>71562</v>
      </c>
      <c r="E3317" t="s">
        <v>292</v>
      </c>
    </row>
    <row r="3318" spans="4:5">
      <c r="D3318">
        <v>71563</v>
      </c>
      <c r="E3318" t="s">
        <v>292</v>
      </c>
    </row>
    <row r="3319" spans="4:5">
      <c r="D3319">
        <v>71611</v>
      </c>
      <c r="E3319" t="s">
        <v>379</v>
      </c>
    </row>
    <row r="3320" spans="4:5">
      <c r="D3320">
        <v>71612</v>
      </c>
      <c r="E3320" t="s">
        <v>292</v>
      </c>
    </row>
    <row r="3321" spans="4:5">
      <c r="D3321">
        <v>71613</v>
      </c>
      <c r="E3321" t="s">
        <v>292</v>
      </c>
    </row>
    <row r="3322" spans="4:5">
      <c r="D3322">
        <v>71614</v>
      </c>
      <c r="E3322" t="s">
        <v>292</v>
      </c>
    </row>
    <row r="3323" spans="4:5">
      <c r="D3323">
        <v>71615</v>
      </c>
      <c r="E3323" t="s">
        <v>398</v>
      </c>
    </row>
    <row r="3324" spans="4:5">
      <c r="D3324">
        <v>71616</v>
      </c>
      <c r="E3324" t="s">
        <v>401</v>
      </c>
    </row>
    <row r="3325" spans="4:5">
      <c r="D3325">
        <v>71617</v>
      </c>
      <c r="E3325" t="s">
        <v>379</v>
      </c>
    </row>
    <row r="3326" spans="4:5">
      <c r="D3326">
        <v>71621</v>
      </c>
      <c r="E3326" t="s">
        <v>401</v>
      </c>
    </row>
    <row r="3327" spans="4:5">
      <c r="D3327">
        <v>71622</v>
      </c>
      <c r="E3327" t="s">
        <v>379</v>
      </c>
    </row>
    <row r="3328" spans="4:5">
      <c r="D3328">
        <v>71623</v>
      </c>
      <c r="E3328" t="s">
        <v>292</v>
      </c>
    </row>
    <row r="3329" spans="4:5">
      <c r="D3329">
        <v>71624</v>
      </c>
      <c r="E3329" t="s">
        <v>379</v>
      </c>
    </row>
    <row r="3330" spans="4:5">
      <c r="D3330">
        <v>71631</v>
      </c>
      <c r="E3330" t="s">
        <v>398</v>
      </c>
    </row>
    <row r="3331" spans="4:5">
      <c r="D3331">
        <v>71632</v>
      </c>
      <c r="E3331" t="s">
        <v>398</v>
      </c>
    </row>
    <row r="3332" spans="4:5">
      <c r="D3332">
        <v>71633</v>
      </c>
      <c r="E3332" t="s">
        <v>300</v>
      </c>
    </row>
    <row r="3333" spans="4:5">
      <c r="D3333">
        <v>71641</v>
      </c>
      <c r="E3333" t="s">
        <v>292</v>
      </c>
    </row>
    <row r="3334" spans="4:5">
      <c r="D3334">
        <v>71642</v>
      </c>
      <c r="E3334" t="s">
        <v>379</v>
      </c>
    </row>
    <row r="3335" spans="4:5">
      <c r="D3335">
        <v>71643</v>
      </c>
      <c r="E3335" t="s">
        <v>398</v>
      </c>
    </row>
    <row r="3336" spans="4:5">
      <c r="D3336">
        <v>71644</v>
      </c>
      <c r="E3336" t="s">
        <v>293</v>
      </c>
    </row>
    <row r="3337" spans="4:5">
      <c r="D3337">
        <v>71645</v>
      </c>
      <c r="E3337" t="s">
        <v>292</v>
      </c>
    </row>
    <row r="3338" spans="4:5">
      <c r="D3338">
        <v>71646</v>
      </c>
      <c r="E3338" t="s">
        <v>292</v>
      </c>
    </row>
    <row r="3339" spans="4:5">
      <c r="D3339">
        <v>71647</v>
      </c>
      <c r="E3339" t="s">
        <v>292</v>
      </c>
    </row>
    <row r="3340" spans="4:5">
      <c r="D3340">
        <v>71651</v>
      </c>
      <c r="E3340" t="s">
        <v>401</v>
      </c>
    </row>
    <row r="3341" spans="4:5">
      <c r="D3341">
        <v>71652</v>
      </c>
      <c r="E3341" t="s">
        <v>293</v>
      </c>
    </row>
    <row r="3342" spans="4:5">
      <c r="D3342">
        <v>71653</v>
      </c>
      <c r="E3342" t="s">
        <v>292</v>
      </c>
    </row>
    <row r="3343" spans="4:5">
      <c r="D3343">
        <v>71654</v>
      </c>
      <c r="E3343" t="s">
        <v>293</v>
      </c>
    </row>
    <row r="3344" spans="4:5">
      <c r="D3344">
        <v>71711</v>
      </c>
      <c r="E3344" t="s">
        <v>400</v>
      </c>
    </row>
    <row r="3345" spans="4:5">
      <c r="D3345">
        <v>71712</v>
      </c>
      <c r="E3345" t="s">
        <v>400</v>
      </c>
    </row>
    <row r="3346" spans="4:5">
      <c r="D3346">
        <v>71713</v>
      </c>
      <c r="E3346" t="s">
        <v>292</v>
      </c>
    </row>
    <row r="3347" spans="4:5">
      <c r="D3347">
        <v>71714</v>
      </c>
      <c r="E3347" t="s">
        <v>403</v>
      </c>
    </row>
    <row r="3348" spans="4:5">
      <c r="D3348">
        <v>71715</v>
      </c>
      <c r="E3348" t="s">
        <v>400</v>
      </c>
    </row>
    <row r="3349" spans="4:5">
      <c r="D3349">
        <v>71716</v>
      </c>
      <c r="E3349" t="s">
        <v>398</v>
      </c>
    </row>
    <row r="3350" spans="4:5">
      <c r="D3350">
        <v>71717</v>
      </c>
      <c r="E3350" t="s">
        <v>400</v>
      </c>
    </row>
    <row r="3351" spans="4:5">
      <c r="D3351">
        <v>71721</v>
      </c>
      <c r="E3351" t="s">
        <v>400</v>
      </c>
    </row>
    <row r="3352" spans="4:5">
      <c r="D3352">
        <v>71722</v>
      </c>
      <c r="E3352" t="s">
        <v>400</v>
      </c>
    </row>
    <row r="3353" spans="4:5">
      <c r="D3353">
        <v>71723</v>
      </c>
      <c r="E3353" t="s">
        <v>400</v>
      </c>
    </row>
    <row r="3354" spans="4:5">
      <c r="D3354">
        <v>71724</v>
      </c>
      <c r="E3354" t="s">
        <v>400</v>
      </c>
    </row>
    <row r="3355" spans="4:5">
      <c r="D3355">
        <v>71731</v>
      </c>
      <c r="E3355" t="s">
        <v>379</v>
      </c>
    </row>
    <row r="3356" spans="4:5">
      <c r="D3356">
        <v>71732</v>
      </c>
      <c r="E3356" t="s">
        <v>400</v>
      </c>
    </row>
    <row r="3357" spans="4:5">
      <c r="D3357">
        <v>71733</v>
      </c>
      <c r="E3357" t="s">
        <v>300</v>
      </c>
    </row>
    <row r="3358" spans="4:5">
      <c r="D3358">
        <v>71734</v>
      </c>
      <c r="E3358" t="s">
        <v>300</v>
      </c>
    </row>
    <row r="3359" spans="4:5">
      <c r="D3359">
        <v>71735</v>
      </c>
      <c r="E3359" t="s">
        <v>300</v>
      </c>
    </row>
    <row r="3360" spans="4:5">
      <c r="D3360">
        <v>71741</v>
      </c>
      <c r="E3360" t="s">
        <v>400</v>
      </c>
    </row>
    <row r="3361" spans="4:5">
      <c r="D3361">
        <v>71742</v>
      </c>
      <c r="E3361" t="s">
        <v>361</v>
      </c>
    </row>
    <row r="3362" spans="4:5">
      <c r="D3362">
        <v>71744</v>
      </c>
      <c r="E3362" t="s">
        <v>291</v>
      </c>
    </row>
    <row r="3363" spans="4:5">
      <c r="D3363">
        <v>71745</v>
      </c>
      <c r="E3363" t="s">
        <v>300</v>
      </c>
    </row>
    <row r="3364" spans="4:5">
      <c r="D3364">
        <v>71746</v>
      </c>
      <c r="E3364" t="s">
        <v>401</v>
      </c>
    </row>
    <row r="3365" spans="4:5">
      <c r="D3365">
        <v>71751</v>
      </c>
      <c r="E3365" t="s">
        <v>450</v>
      </c>
    </row>
    <row r="3366" spans="4:5">
      <c r="D3366">
        <v>71752</v>
      </c>
      <c r="E3366" t="s">
        <v>406</v>
      </c>
    </row>
    <row r="3367" spans="4:5">
      <c r="D3367">
        <v>71753</v>
      </c>
      <c r="E3367" t="s">
        <v>404</v>
      </c>
    </row>
    <row r="3368" spans="4:5">
      <c r="D3368">
        <v>71754</v>
      </c>
      <c r="E3368" t="s">
        <v>291</v>
      </c>
    </row>
    <row r="3369" spans="4:5">
      <c r="D3369">
        <v>71755</v>
      </c>
      <c r="E3369" t="s">
        <v>291</v>
      </c>
    </row>
    <row r="3370" spans="4:5">
      <c r="D3370">
        <v>71756</v>
      </c>
      <c r="E3370" t="s">
        <v>406</v>
      </c>
    </row>
    <row r="3371" spans="4:5">
      <c r="D3371">
        <v>71757</v>
      </c>
      <c r="E3371" t="s">
        <v>406</v>
      </c>
    </row>
    <row r="3372" spans="4:5">
      <c r="D3372">
        <v>71761</v>
      </c>
      <c r="E3372" t="s">
        <v>291</v>
      </c>
    </row>
    <row r="3373" spans="4:5">
      <c r="D3373">
        <v>71762</v>
      </c>
      <c r="E3373" t="s">
        <v>403</v>
      </c>
    </row>
    <row r="3374" spans="4:5">
      <c r="D3374">
        <v>71763</v>
      </c>
      <c r="E3374" t="s">
        <v>300</v>
      </c>
    </row>
    <row r="3375" spans="4:5">
      <c r="D3375">
        <v>71764</v>
      </c>
      <c r="E3375" t="s">
        <v>300</v>
      </c>
    </row>
    <row r="3376" spans="4:5">
      <c r="D3376">
        <v>71765</v>
      </c>
      <c r="E3376" t="s">
        <v>397</v>
      </c>
    </row>
    <row r="3377" spans="4:5">
      <c r="D3377">
        <v>71766</v>
      </c>
      <c r="E3377" t="s">
        <v>292</v>
      </c>
    </row>
    <row r="3378" spans="4:5">
      <c r="D3378">
        <v>71767</v>
      </c>
      <c r="E3378" t="s">
        <v>400</v>
      </c>
    </row>
    <row r="3379" spans="4:5">
      <c r="D3379">
        <v>71771</v>
      </c>
      <c r="E3379" t="s">
        <v>468</v>
      </c>
    </row>
    <row r="3380" spans="4:5">
      <c r="D3380">
        <v>71772</v>
      </c>
      <c r="E3380" t="s">
        <v>400</v>
      </c>
    </row>
    <row r="3381" spans="4:5">
      <c r="D3381">
        <v>71773</v>
      </c>
      <c r="E3381" t="s">
        <v>400</v>
      </c>
    </row>
    <row r="3382" spans="4:5">
      <c r="D3382">
        <v>71774</v>
      </c>
      <c r="E3382" t="s">
        <v>291</v>
      </c>
    </row>
    <row r="3383" spans="4:5">
      <c r="D3383">
        <v>71775</v>
      </c>
      <c r="E3383" t="s">
        <v>400</v>
      </c>
    </row>
    <row r="3384" spans="4:5">
      <c r="D3384">
        <v>71776</v>
      </c>
      <c r="E3384" t="s">
        <v>468</v>
      </c>
    </row>
    <row r="3385" spans="4:5">
      <c r="D3385">
        <v>71811</v>
      </c>
      <c r="E3385" t="s">
        <v>293</v>
      </c>
    </row>
    <row r="3386" spans="4:5">
      <c r="D3386">
        <v>71812</v>
      </c>
      <c r="E3386" t="s">
        <v>401</v>
      </c>
    </row>
    <row r="3387" spans="4:5">
      <c r="D3387">
        <v>71813</v>
      </c>
      <c r="E3387" t="s">
        <v>293</v>
      </c>
    </row>
    <row r="3388" spans="4:5">
      <c r="D3388">
        <v>71814</v>
      </c>
      <c r="E3388" t="s">
        <v>401</v>
      </c>
    </row>
    <row r="3389" spans="4:5">
      <c r="D3389">
        <v>71821</v>
      </c>
      <c r="E3389" t="s">
        <v>401</v>
      </c>
    </row>
    <row r="3390" spans="4:5">
      <c r="D3390">
        <v>71822</v>
      </c>
      <c r="E3390" t="s">
        <v>401</v>
      </c>
    </row>
    <row r="3391" spans="4:5">
      <c r="D3391">
        <v>71823</v>
      </c>
      <c r="E3391" t="s">
        <v>293</v>
      </c>
    </row>
    <row r="3392" spans="4:5">
      <c r="D3392">
        <v>71824</v>
      </c>
      <c r="E3392" t="s">
        <v>401</v>
      </c>
    </row>
    <row r="3393" spans="4:5">
      <c r="D3393">
        <v>71825</v>
      </c>
      <c r="E3393" t="s">
        <v>361</v>
      </c>
    </row>
    <row r="3394" spans="4:5">
      <c r="D3394">
        <v>71826</v>
      </c>
      <c r="E3394" t="s">
        <v>401</v>
      </c>
    </row>
    <row r="3395" spans="4:5">
      <c r="D3395">
        <v>71831</v>
      </c>
      <c r="E3395" t="s">
        <v>361</v>
      </c>
    </row>
    <row r="3396" spans="4:5">
      <c r="D3396">
        <v>71841</v>
      </c>
      <c r="E3396" t="s">
        <v>361</v>
      </c>
    </row>
    <row r="3397" spans="4:5">
      <c r="D3397">
        <v>71842</v>
      </c>
      <c r="E3397" t="s">
        <v>300</v>
      </c>
    </row>
    <row r="3398" spans="4:5">
      <c r="D3398">
        <v>71850</v>
      </c>
      <c r="E3398" t="s">
        <v>403</v>
      </c>
    </row>
    <row r="3399" spans="4:5">
      <c r="D3399">
        <v>71851</v>
      </c>
      <c r="E3399" t="s">
        <v>361</v>
      </c>
    </row>
    <row r="3400" spans="4:5">
      <c r="D3400">
        <v>71852</v>
      </c>
      <c r="E3400" t="s">
        <v>361</v>
      </c>
    </row>
    <row r="3401" spans="4:5">
      <c r="D3401">
        <v>71853</v>
      </c>
      <c r="E3401" t="s">
        <v>292</v>
      </c>
    </row>
    <row r="3402" spans="4:5">
      <c r="D3402">
        <v>71854</v>
      </c>
      <c r="E3402" t="s">
        <v>293</v>
      </c>
    </row>
    <row r="3403" spans="4:5">
      <c r="D3403">
        <v>71855</v>
      </c>
      <c r="E3403" t="s">
        <v>293</v>
      </c>
    </row>
    <row r="3404" spans="4:5">
      <c r="D3404">
        <v>71856</v>
      </c>
      <c r="E3404" t="s">
        <v>292</v>
      </c>
    </row>
    <row r="3405" spans="4:5">
      <c r="D3405">
        <v>71857</v>
      </c>
      <c r="E3405" t="s">
        <v>482</v>
      </c>
    </row>
    <row r="3406" spans="4:5">
      <c r="D3406">
        <v>71858</v>
      </c>
      <c r="E3406" t="s">
        <v>482</v>
      </c>
    </row>
    <row r="3407" spans="4:5">
      <c r="D3407">
        <v>71859</v>
      </c>
      <c r="E3407" t="s">
        <v>292</v>
      </c>
    </row>
    <row r="3408" spans="4:5">
      <c r="D3408">
        <v>725</v>
      </c>
      <c r="E3408" t="s">
        <v>300</v>
      </c>
    </row>
    <row r="3409" spans="4:5">
      <c r="D3409">
        <v>726</v>
      </c>
      <c r="E3409" t="s">
        <v>293</v>
      </c>
    </row>
    <row r="3410" spans="4:5">
      <c r="D3410">
        <v>730</v>
      </c>
      <c r="E3410" t="s">
        <v>300</v>
      </c>
    </row>
    <row r="3411" spans="4:5">
      <c r="D3411">
        <v>731</v>
      </c>
      <c r="E3411" t="s">
        <v>293</v>
      </c>
    </row>
    <row r="3412" spans="4:5">
      <c r="D3412">
        <v>73111</v>
      </c>
      <c r="E3412" t="s">
        <v>407</v>
      </c>
    </row>
    <row r="3413" spans="4:5">
      <c r="D3413">
        <v>73121</v>
      </c>
      <c r="E3413" t="s">
        <v>407</v>
      </c>
    </row>
    <row r="3414" spans="4:5">
      <c r="D3414">
        <v>73122</v>
      </c>
      <c r="E3414" t="s">
        <v>407</v>
      </c>
    </row>
    <row r="3415" spans="4:5">
      <c r="D3415">
        <v>73131</v>
      </c>
      <c r="E3415" t="s">
        <v>407</v>
      </c>
    </row>
    <row r="3416" spans="4:5">
      <c r="D3416">
        <v>73132</v>
      </c>
      <c r="E3416" t="s">
        <v>407</v>
      </c>
    </row>
    <row r="3417" spans="4:5">
      <c r="D3417">
        <v>73133</v>
      </c>
      <c r="E3417" t="s">
        <v>407</v>
      </c>
    </row>
    <row r="3418" spans="4:5">
      <c r="D3418">
        <v>73161</v>
      </c>
      <c r="E3418" t="s">
        <v>408</v>
      </c>
    </row>
    <row r="3419" spans="4:5">
      <c r="D3419">
        <v>73162</v>
      </c>
      <c r="E3419" t="s">
        <v>408</v>
      </c>
    </row>
    <row r="3420" spans="4:5">
      <c r="D3420">
        <v>73163</v>
      </c>
      <c r="E3420" t="s">
        <v>409</v>
      </c>
    </row>
    <row r="3421" spans="4:5">
      <c r="D3421">
        <v>73181</v>
      </c>
      <c r="E3421" t="s">
        <v>410</v>
      </c>
    </row>
    <row r="3422" spans="4:5">
      <c r="D3422">
        <v>73211</v>
      </c>
      <c r="E3422" t="s">
        <v>411</v>
      </c>
    </row>
    <row r="3423" spans="4:5">
      <c r="D3423">
        <v>73212</v>
      </c>
      <c r="E3423" t="s">
        <v>412</v>
      </c>
    </row>
    <row r="3424" spans="4:5">
      <c r="D3424">
        <v>73221</v>
      </c>
      <c r="E3424" t="s">
        <v>413</v>
      </c>
    </row>
    <row r="3425" spans="4:5">
      <c r="D3425">
        <v>73231</v>
      </c>
      <c r="E3425" t="s">
        <v>414</v>
      </c>
    </row>
    <row r="3426" spans="4:5">
      <c r="D3426">
        <v>73232</v>
      </c>
      <c r="E3426" t="s">
        <v>411</v>
      </c>
    </row>
    <row r="3427" spans="4:5">
      <c r="D3427">
        <v>73233</v>
      </c>
      <c r="E3427" t="s">
        <v>411</v>
      </c>
    </row>
    <row r="3428" spans="4:5">
      <c r="D3428">
        <v>73261</v>
      </c>
      <c r="E3428" t="s">
        <v>413</v>
      </c>
    </row>
    <row r="3429" spans="4:5">
      <c r="D3429">
        <v>73262</v>
      </c>
      <c r="E3429" t="s">
        <v>290</v>
      </c>
    </row>
    <row r="3430" spans="4:5">
      <c r="D3430">
        <v>73263</v>
      </c>
      <c r="E3430" t="s">
        <v>415</v>
      </c>
    </row>
    <row r="3431" spans="4:5">
      <c r="D3431">
        <v>73541</v>
      </c>
      <c r="E3431" t="s">
        <v>416</v>
      </c>
    </row>
    <row r="3432" spans="4:5">
      <c r="D3432">
        <v>73542</v>
      </c>
      <c r="E3432" t="s">
        <v>416</v>
      </c>
    </row>
    <row r="3433" spans="4:5">
      <c r="D3433">
        <v>73551</v>
      </c>
      <c r="E3433" t="s">
        <v>413</v>
      </c>
    </row>
    <row r="3434" spans="4:5">
      <c r="D3434">
        <v>73611</v>
      </c>
      <c r="E3434" t="s">
        <v>409</v>
      </c>
    </row>
    <row r="3435" spans="4:5">
      <c r="D3435">
        <v>73612</v>
      </c>
      <c r="E3435" t="s">
        <v>409</v>
      </c>
    </row>
    <row r="3436" spans="4:5">
      <c r="D3436">
        <v>73621</v>
      </c>
      <c r="E3436" t="s">
        <v>409</v>
      </c>
    </row>
    <row r="3437" spans="4:5">
      <c r="D3437">
        <v>73631</v>
      </c>
      <c r="E3437" t="s">
        <v>409</v>
      </c>
    </row>
    <row r="3438" spans="4:5">
      <c r="D3438">
        <v>74111</v>
      </c>
      <c r="E3438" t="s">
        <v>469</v>
      </c>
    </row>
    <row r="3439" spans="4:5">
      <c r="D3439">
        <v>74240</v>
      </c>
      <c r="E3439" t="s">
        <v>328</v>
      </c>
    </row>
    <row r="3440" spans="4:5">
      <c r="D3440">
        <v>74241</v>
      </c>
      <c r="E3440" t="s">
        <v>286</v>
      </c>
    </row>
    <row r="3441" spans="4:5">
      <c r="D3441">
        <v>74242</v>
      </c>
      <c r="E3441" t="s">
        <v>286</v>
      </c>
    </row>
    <row r="3442" spans="4:5">
      <c r="D3442">
        <v>74243</v>
      </c>
      <c r="E3442" t="s">
        <v>286</v>
      </c>
    </row>
    <row r="3443" spans="4:5">
      <c r="D3443">
        <v>74244</v>
      </c>
      <c r="E3443" t="s">
        <v>286</v>
      </c>
    </row>
    <row r="3444" spans="4:5">
      <c r="D3444">
        <v>74245</v>
      </c>
      <c r="E3444" t="s">
        <v>286</v>
      </c>
    </row>
    <row r="3445" spans="4:5">
      <c r="D3445">
        <v>74246</v>
      </c>
      <c r="E3445" t="s">
        <v>328</v>
      </c>
    </row>
    <row r="3446" spans="4:5">
      <c r="D3446">
        <v>74247</v>
      </c>
      <c r="E3446" t="s">
        <v>328</v>
      </c>
    </row>
    <row r="3447" spans="4:5">
      <c r="D3447">
        <v>74248</v>
      </c>
      <c r="E3447" t="s">
        <v>328</v>
      </c>
    </row>
    <row r="3448" spans="4:5">
      <c r="D3448">
        <v>74249</v>
      </c>
      <c r="E3448" t="s">
        <v>328</v>
      </c>
    </row>
    <row r="3449" spans="4:5">
      <c r="D3449">
        <v>74250</v>
      </c>
      <c r="E3449" t="s">
        <v>328</v>
      </c>
    </row>
    <row r="3450" spans="4:5">
      <c r="D3450">
        <v>74251</v>
      </c>
      <c r="E3450" t="s">
        <v>286</v>
      </c>
    </row>
    <row r="3451" spans="4:5">
      <c r="D3451">
        <v>74254</v>
      </c>
      <c r="E3451" t="s">
        <v>286</v>
      </c>
    </row>
    <row r="3452" spans="4:5">
      <c r="D3452">
        <v>74255</v>
      </c>
      <c r="E3452" t="s">
        <v>286</v>
      </c>
    </row>
    <row r="3453" spans="4:5">
      <c r="D3453">
        <v>74256</v>
      </c>
      <c r="E3453" t="s">
        <v>328</v>
      </c>
    </row>
    <row r="3454" spans="4:5">
      <c r="D3454">
        <v>74257</v>
      </c>
      <c r="E3454" t="s">
        <v>328</v>
      </c>
    </row>
    <row r="3455" spans="4:5">
      <c r="D3455">
        <v>74258</v>
      </c>
      <c r="E3455" t="s">
        <v>328</v>
      </c>
    </row>
    <row r="3456" spans="4:5">
      <c r="D3456">
        <v>74259</v>
      </c>
      <c r="E3456" t="s">
        <v>328</v>
      </c>
    </row>
    <row r="3457" spans="4:5">
      <c r="D3457">
        <v>74260</v>
      </c>
      <c r="E3457" t="s">
        <v>328</v>
      </c>
    </row>
    <row r="3458" spans="4:5">
      <c r="D3458">
        <v>74261</v>
      </c>
      <c r="E3458" t="s">
        <v>286</v>
      </c>
    </row>
    <row r="3459" spans="4:5">
      <c r="D3459">
        <v>74262</v>
      </c>
      <c r="E3459" t="s">
        <v>286</v>
      </c>
    </row>
    <row r="3460" spans="4:5">
      <c r="D3460">
        <v>74263</v>
      </c>
      <c r="E3460" t="s">
        <v>286</v>
      </c>
    </row>
    <row r="3461" spans="4:5">
      <c r="D3461">
        <v>74264</v>
      </c>
      <c r="E3461" t="s">
        <v>286</v>
      </c>
    </row>
    <row r="3462" spans="4:5">
      <c r="D3462">
        <v>74265</v>
      </c>
      <c r="E3462" t="s">
        <v>286</v>
      </c>
    </row>
    <row r="3463" spans="4:5">
      <c r="D3463">
        <v>74266</v>
      </c>
      <c r="E3463" t="s">
        <v>328</v>
      </c>
    </row>
    <row r="3464" spans="4:5">
      <c r="D3464">
        <v>74267</v>
      </c>
      <c r="E3464" t="s">
        <v>328</v>
      </c>
    </row>
    <row r="3465" spans="4:5">
      <c r="D3465">
        <v>74268</v>
      </c>
      <c r="E3465" t="s">
        <v>328</v>
      </c>
    </row>
    <row r="3466" spans="4:5">
      <c r="D3466">
        <v>74269</v>
      </c>
      <c r="E3466" t="s">
        <v>328</v>
      </c>
    </row>
    <row r="3467" spans="4:5">
      <c r="D3467">
        <v>74271</v>
      </c>
      <c r="E3467" t="s">
        <v>286</v>
      </c>
    </row>
    <row r="3468" spans="4:5">
      <c r="D3468">
        <v>74272</v>
      </c>
      <c r="E3468" t="s">
        <v>286</v>
      </c>
    </row>
    <row r="3469" spans="4:5">
      <c r="D3469">
        <v>74276</v>
      </c>
      <c r="E3469" t="s">
        <v>328</v>
      </c>
    </row>
    <row r="3470" spans="4:5">
      <c r="D3470">
        <v>74277</v>
      </c>
      <c r="E3470" t="s">
        <v>328</v>
      </c>
    </row>
    <row r="3471" spans="4:5">
      <c r="D3471">
        <v>74281</v>
      </c>
      <c r="E3471" t="s">
        <v>286</v>
      </c>
    </row>
    <row r="3472" spans="4:5">
      <c r="D3472">
        <v>74283</v>
      </c>
      <c r="E3472" t="s">
        <v>286</v>
      </c>
    </row>
    <row r="3473" spans="4:5">
      <c r="D3473">
        <v>74284</v>
      </c>
      <c r="E3473" t="s">
        <v>286</v>
      </c>
    </row>
    <row r="3474" spans="4:5">
      <c r="D3474">
        <v>74286</v>
      </c>
      <c r="E3474" t="s">
        <v>328</v>
      </c>
    </row>
    <row r="3475" spans="4:5">
      <c r="D3475">
        <v>74288</v>
      </c>
      <c r="E3475" t="s">
        <v>328</v>
      </c>
    </row>
    <row r="3476" spans="4:5">
      <c r="D3476">
        <v>74289</v>
      </c>
      <c r="E3476" t="s">
        <v>328</v>
      </c>
    </row>
    <row r="3477" spans="4:5">
      <c r="D3477">
        <v>74311</v>
      </c>
      <c r="E3477" t="s">
        <v>286</v>
      </c>
    </row>
    <row r="3478" spans="4:5">
      <c r="D3478">
        <v>74312</v>
      </c>
      <c r="E3478" t="s">
        <v>286</v>
      </c>
    </row>
    <row r="3479" spans="4:5">
      <c r="D3479">
        <v>74321</v>
      </c>
      <c r="E3479" t="s">
        <v>469</v>
      </c>
    </row>
    <row r="3480" spans="4:5">
      <c r="D3480">
        <v>74322</v>
      </c>
      <c r="E3480" t="s">
        <v>469</v>
      </c>
    </row>
    <row r="3481" spans="4:5">
      <c r="D3481">
        <v>74323</v>
      </c>
      <c r="E3481" t="s">
        <v>469</v>
      </c>
    </row>
    <row r="3482" spans="4:5">
      <c r="D3482">
        <v>74411</v>
      </c>
      <c r="E3482" t="s">
        <v>469</v>
      </c>
    </row>
    <row r="3483" spans="4:5">
      <c r="D3483">
        <v>74412</v>
      </c>
      <c r="E3483" t="s">
        <v>469</v>
      </c>
    </row>
    <row r="3484" spans="4:5">
      <c r="D3484">
        <v>74413</v>
      </c>
      <c r="E3484" t="s">
        <v>469</v>
      </c>
    </row>
    <row r="3485" spans="4:5">
      <c r="D3485">
        <v>74414</v>
      </c>
      <c r="E3485" t="s">
        <v>469</v>
      </c>
    </row>
    <row r="3486" spans="4:5">
      <c r="D3486">
        <v>74415</v>
      </c>
      <c r="E3486" t="s">
        <v>303</v>
      </c>
    </row>
    <row r="3487" spans="4:5">
      <c r="D3487">
        <v>74416</v>
      </c>
      <c r="E3487" t="s">
        <v>303</v>
      </c>
    </row>
    <row r="3488" spans="4:5">
      <c r="D3488">
        <v>74422</v>
      </c>
      <c r="E3488" t="s">
        <v>469</v>
      </c>
    </row>
    <row r="3489" spans="4:5">
      <c r="D3489">
        <v>74423</v>
      </c>
      <c r="E3489" t="s">
        <v>469</v>
      </c>
    </row>
    <row r="3490" spans="4:5">
      <c r="D3490">
        <v>74424</v>
      </c>
      <c r="E3490" t="s">
        <v>469</v>
      </c>
    </row>
    <row r="3491" spans="4:5">
      <c r="D3491">
        <v>748</v>
      </c>
      <c r="E3491" t="s">
        <v>287</v>
      </c>
    </row>
    <row r="3492" spans="4:5">
      <c r="D3492">
        <v>749</v>
      </c>
      <c r="E3492" t="s">
        <v>286</v>
      </c>
    </row>
    <row r="3493" spans="4:5">
      <c r="D3493">
        <v>750</v>
      </c>
      <c r="E3493" t="s">
        <v>300</v>
      </c>
    </row>
    <row r="3494" spans="4:5">
      <c r="D3494">
        <v>751</v>
      </c>
      <c r="E3494" t="s">
        <v>293</v>
      </c>
    </row>
    <row r="3495" spans="4:5">
      <c r="D3495">
        <v>75141</v>
      </c>
      <c r="E3495" t="s">
        <v>391</v>
      </c>
    </row>
    <row r="3496" spans="4:5">
      <c r="D3496">
        <v>75201</v>
      </c>
      <c r="E3496" t="s">
        <v>328</v>
      </c>
    </row>
    <row r="3497" spans="4:5">
      <c r="D3497">
        <v>75211</v>
      </c>
      <c r="E3497" t="s">
        <v>392</v>
      </c>
    </row>
    <row r="3498" spans="4:5">
      <c r="D3498">
        <v>76101</v>
      </c>
      <c r="E3498" t="s">
        <v>414</v>
      </c>
    </row>
    <row r="3499" spans="4:5">
      <c r="D3499">
        <v>76111</v>
      </c>
      <c r="E3499" t="s">
        <v>451</v>
      </c>
    </row>
    <row r="3500" spans="4:5">
      <c r="D3500">
        <v>76121</v>
      </c>
      <c r="E3500" t="s">
        <v>452</v>
      </c>
    </row>
    <row r="3501" spans="4:5">
      <c r="D3501">
        <v>76131</v>
      </c>
      <c r="E3501" t="s">
        <v>451</v>
      </c>
    </row>
    <row r="3502" spans="4:5">
      <c r="D3502">
        <v>76141</v>
      </c>
      <c r="E3502" t="s">
        <v>453</v>
      </c>
    </row>
    <row r="3503" spans="4:5">
      <c r="D3503">
        <v>76151</v>
      </c>
      <c r="E3503" t="s">
        <v>451</v>
      </c>
    </row>
    <row r="3504" spans="4:5">
      <c r="D3504">
        <v>76161</v>
      </c>
      <c r="E3504" t="s">
        <v>452</v>
      </c>
    </row>
    <row r="3505" spans="4:5">
      <c r="D3505">
        <v>76171</v>
      </c>
      <c r="E3505" t="s">
        <v>414</v>
      </c>
    </row>
    <row r="3506" spans="4:5">
      <c r="D3506">
        <v>76191</v>
      </c>
      <c r="E3506" t="s">
        <v>414</v>
      </c>
    </row>
    <row r="3507" spans="4:5">
      <c r="D3507">
        <v>76211</v>
      </c>
      <c r="E3507" t="s">
        <v>415</v>
      </c>
    </row>
    <row r="3508" spans="4:5">
      <c r="D3508">
        <v>76221</v>
      </c>
      <c r="E3508" t="s">
        <v>452</v>
      </c>
    </row>
    <row r="3509" spans="4:5">
      <c r="D3509">
        <v>76231</v>
      </c>
      <c r="E3509" t="s">
        <v>453</v>
      </c>
    </row>
    <row r="3510" spans="4:5">
      <c r="D3510">
        <v>76241</v>
      </c>
      <c r="E3510" t="s">
        <v>413</v>
      </c>
    </row>
    <row r="3511" spans="4:5">
      <c r="D3511">
        <v>76251</v>
      </c>
      <c r="E3511" t="s">
        <v>414</v>
      </c>
    </row>
    <row r="3512" spans="4:5">
      <c r="D3512">
        <v>76261</v>
      </c>
      <c r="E3512" t="s">
        <v>454</v>
      </c>
    </row>
    <row r="3513" spans="4:5">
      <c r="D3513">
        <v>76271</v>
      </c>
      <c r="E3513" t="s">
        <v>454</v>
      </c>
    </row>
    <row r="3514" spans="4:5">
      <c r="D3514">
        <v>76281</v>
      </c>
      <c r="E3514" t="s">
        <v>414</v>
      </c>
    </row>
    <row r="3515" spans="4:5">
      <c r="D3515">
        <v>76411</v>
      </c>
      <c r="E3515" t="s">
        <v>452</v>
      </c>
    </row>
    <row r="3516" spans="4:5">
      <c r="D3516">
        <v>76511</v>
      </c>
      <c r="E3516" t="s">
        <v>483</v>
      </c>
    </row>
    <row r="3517" spans="4:5">
      <c r="D3517">
        <v>76521</v>
      </c>
      <c r="E3517" t="s">
        <v>484</v>
      </c>
    </row>
    <row r="3518" spans="4:5">
      <c r="D3518">
        <v>76531</v>
      </c>
      <c r="E3518" t="s">
        <v>484</v>
      </c>
    </row>
    <row r="3519" spans="4:5">
      <c r="D3519">
        <v>76541</v>
      </c>
      <c r="E3519" t="s">
        <v>483</v>
      </c>
    </row>
    <row r="3520" spans="4:5">
      <c r="D3520">
        <v>76601</v>
      </c>
      <c r="E3520" t="s">
        <v>414</v>
      </c>
    </row>
    <row r="3521" spans="4:5">
      <c r="D3521">
        <v>76611</v>
      </c>
      <c r="E3521" t="s">
        <v>452</v>
      </c>
    </row>
    <row r="3522" spans="4:5">
      <c r="D3522">
        <v>76621</v>
      </c>
      <c r="E3522" t="s">
        <v>455</v>
      </c>
    </row>
    <row r="3523" spans="4:5">
      <c r="D3523">
        <v>76631</v>
      </c>
      <c r="E3523" t="s">
        <v>455</v>
      </c>
    </row>
    <row r="3524" spans="4:5">
      <c r="D3524">
        <v>76641</v>
      </c>
      <c r="E3524" t="s">
        <v>455</v>
      </c>
    </row>
    <row r="3525" spans="4:5">
      <c r="D3525">
        <v>76651</v>
      </c>
      <c r="E3525" t="s">
        <v>455</v>
      </c>
    </row>
    <row r="3526" spans="4:5">
      <c r="D3526">
        <v>76661</v>
      </c>
      <c r="E3526" t="s">
        <v>485</v>
      </c>
    </row>
    <row r="3527" spans="4:5">
      <c r="D3527">
        <v>76671</v>
      </c>
      <c r="E3527" t="s">
        <v>455</v>
      </c>
    </row>
    <row r="3528" spans="4:5">
      <c r="D3528">
        <v>76681</v>
      </c>
      <c r="E3528" t="s">
        <v>455</v>
      </c>
    </row>
    <row r="3529" spans="4:5">
      <c r="D3529">
        <v>76691</v>
      </c>
      <c r="E3529" t="s">
        <v>414</v>
      </c>
    </row>
    <row r="3530" spans="4:5">
      <c r="D3530">
        <v>76711</v>
      </c>
      <c r="E3530" t="s">
        <v>451</v>
      </c>
    </row>
    <row r="3531" spans="4:5">
      <c r="D3531">
        <v>76721</v>
      </c>
      <c r="E3531" t="s">
        <v>452</v>
      </c>
    </row>
    <row r="3532" spans="4:5">
      <c r="D3532">
        <v>76731</v>
      </c>
      <c r="E3532" t="s">
        <v>452</v>
      </c>
    </row>
    <row r="3533" spans="4:5">
      <c r="D3533">
        <v>76741</v>
      </c>
      <c r="E3533" t="s">
        <v>452</v>
      </c>
    </row>
    <row r="3534" spans="4:5">
      <c r="D3534">
        <v>76751</v>
      </c>
      <c r="E3534" t="s">
        <v>451</v>
      </c>
    </row>
    <row r="3535" spans="4:5">
      <c r="D3535">
        <v>76771</v>
      </c>
      <c r="E3535" t="s">
        <v>451</v>
      </c>
    </row>
    <row r="3536" spans="4:5">
      <c r="D3536">
        <v>782</v>
      </c>
      <c r="E3536" t="s">
        <v>287</v>
      </c>
    </row>
    <row r="3537" spans="4:5">
      <c r="D3537">
        <v>783</v>
      </c>
      <c r="E3537" t="s">
        <v>286</v>
      </c>
    </row>
    <row r="3538" spans="4:5">
      <c r="D3538">
        <v>784</v>
      </c>
      <c r="E3538" t="s">
        <v>292</v>
      </c>
    </row>
    <row r="3539" spans="4:5">
      <c r="D3539">
        <v>785</v>
      </c>
      <c r="E3539" t="s">
        <v>293</v>
      </c>
    </row>
    <row r="3540" spans="4:5">
      <c r="D3540">
        <v>79511</v>
      </c>
      <c r="E3540" t="s">
        <v>298</v>
      </c>
    </row>
    <row r="3541" spans="4:5">
      <c r="D3541">
        <v>79521</v>
      </c>
      <c r="E3541" t="s">
        <v>298</v>
      </c>
    </row>
    <row r="3542" spans="4:5">
      <c r="D3542">
        <v>79911</v>
      </c>
      <c r="E3542" t="s">
        <v>302</v>
      </c>
    </row>
    <row r="3543" spans="4:5">
      <c r="D3543">
        <v>79921</v>
      </c>
      <c r="E3543" t="s">
        <v>302</v>
      </c>
    </row>
    <row r="3544" spans="4:5">
      <c r="D3544">
        <v>8000</v>
      </c>
      <c r="E3544" t="s">
        <v>287</v>
      </c>
    </row>
    <row r="3545" spans="4:5">
      <c r="D3545">
        <v>80000</v>
      </c>
      <c r="E3545" t="s">
        <v>288</v>
      </c>
    </row>
    <row r="3546" spans="4:5">
      <c r="D3546">
        <v>8001</v>
      </c>
      <c r="E3546" t="s">
        <v>328</v>
      </c>
    </row>
    <row r="3547" spans="4:5">
      <c r="D3547">
        <v>80015</v>
      </c>
      <c r="E3547" t="s">
        <v>288</v>
      </c>
    </row>
    <row r="3548" spans="4:5">
      <c r="D3548">
        <v>80025</v>
      </c>
      <c r="E3548" t="s">
        <v>288</v>
      </c>
    </row>
    <row r="3549" spans="4:5">
      <c r="D3549">
        <v>80030</v>
      </c>
      <c r="E3549" t="s">
        <v>288</v>
      </c>
    </row>
    <row r="3550" spans="4:5">
      <c r="D3550">
        <v>80035</v>
      </c>
      <c r="E3550" t="s">
        <v>288</v>
      </c>
    </row>
    <row r="3551" spans="4:5">
      <c r="D3551">
        <v>80040</v>
      </c>
      <c r="E3551" t="s">
        <v>288</v>
      </c>
    </row>
    <row r="3552" spans="4:5">
      <c r="D3552">
        <v>80045</v>
      </c>
      <c r="E3552" t="s">
        <v>288</v>
      </c>
    </row>
    <row r="3553" spans="4:5">
      <c r="D3553">
        <v>8005</v>
      </c>
      <c r="E3553" t="s">
        <v>287</v>
      </c>
    </row>
    <row r="3554" spans="4:5">
      <c r="D3554">
        <v>80050</v>
      </c>
      <c r="E3554" t="s">
        <v>288</v>
      </c>
    </row>
    <row r="3555" spans="4:5">
      <c r="D3555">
        <v>80055</v>
      </c>
      <c r="E3555" t="s">
        <v>288</v>
      </c>
    </row>
    <row r="3556" spans="4:5">
      <c r="D3556">
        <v>80060</v>
      </c>
      <c r="E3556" t="s">
        <v>288</v>
      </c>
    </row>
    <row r="3557" spans="4:5">
      <c r="D3557">
        <v>80065</v>
      </c>
      <c r="E3557" t="s">
        <v>288</v>
      </c>
    </row>
    <row r="3558" spans="4:5">
      <c r="D3558">
        <v>80070</v>
      </c>
      <c r="E3558" t="s">
        <v>288</v>
      </c>
    </row>
    <row r="3559" spans="4:5">
      <c r="D3559">
        <v>80075</v>
      </c>
      <c r="E3559" t="s">
        <v>288</v>
      </c>
    </row>
    <row r="3560" spans="4:5">
      <c r="D3560">
        <v>80076</v>
      </c>
      <c r="E3560" t="s">
        <v>288</v>
      </c>
    </row>
    <row r="3561" spans="4:5">
      <c r="D3561">
        <v>80077</v>
      </c>
      <c r="E3561" t="s">
        <v>288</v>
      </c>
    </row>
    <row r="3562" spans="4:5">
      <c r="D3562">
        <v>80080</v>
      </c>
      <c r="E3562" t="s">
        <v>288</v>
      </c>
    </row>
    <row r="3563" spans="4:5">
      <c r="D3563">
        <v>80081</v>
      </c>
      <c r="E3563" t="s">
        <v>288</v>
      </c>
    </row>
    <row r="3564" spans="4:5">
      <c r="D3564">
        <v>8010</v>
      </c>
      <c r="E3564" t="s">
        <v>295</v>
      </c>
    </row>
    <row r="3565" spans="4:5">
      <c r="D3565">
        <v>8015</v>
      </c>
      <c r="E3565" t="s">
        <v>295</v>
      </c>
    </row>
    <row r="3566" spans="4:5">
      <c r="D3566">
        <v>8020</v>
      </c>
      <c r="E3566" t="s">
        <v>295</v>
      </c>
    </row>
    <row r="3567" spans="4:5">
      <c r="D3567">
        <v>8025</v>
      </c>
      <c r="E3567" t="s">
        <v>286</v>
      </c>
    </row>
    <row r="3568" spans="4:5">
      <c r="D3568">
        <v>8055</v>
      </c>
      <c r="E3568" t="s">
        <v>288</v>
      </c>
    </row>
    <row r="3569" spans="4:5">
      <c r="D3569">
        <v>808</v>
      </c>
      <c r="E3569" t="s">
        <v>306</v>
      </c>
    </row>
    <row r="3570" spans="4:5">
      <c r="D3570">
        <v>809</v>
      </c>
      <c r="E3570" t="s">
        <v>286</v>
      </c>
    </row>
    <row r="3571" spans="4:5">
      <c r="D3571">
        <v>810</v>
      </c>
      <c r="E3571" t="s">
        <v>292</v>
      </c>
    </row>
    <row r="3572" spans="4:5">
      <c r="D3572">
        <v>811</v>
      </c>
      <c r="E3572" t="s">
        <v>293</v>
      </c>
    </row>
    <row r="3573" spans="4:5">
      <c r="D3573">
        <v>81111</v>
      </c>
      <c r="E3573" t="s">
        <v>288</v>
      </c>
    </row>
    <row r="3574" spans="4:5">
      <c r="D3574">
        <v>81112</v>
      </c>
      <c r="E3574" t="s">
        <v>288</v>
      </c>
    </row>
    <row r="3575" spans="4:5">
      <c r="D3575">
        <v>81113</v>
      </c>
      <c r="E3575" t="s">
        <v>288</v>
      </c>
    </row>
    <row r="3576" spans="4:5">
      <c r="D3576">
        <v>81114</v>
      </c>
      <c r="E3576" t="s">
        <v>288</v>
      </c>
    </row>
    <row r="3577" spans="4:5">
      <c r="D3577">
        <v>81121</v>
      </c>
      <c r="E3577" t="s">
        <v>288</v>
      </c>
    </row>
    <row r="3578" spans="4:5">
      <c r="D3578">
        <v>81123</v>
      </c>
      <c r="E3578" t="s">
        <v>288</v>
      </c>
    </row>
    <row r="3579" spans="4:5">
      <c r="D3579">
        <v>81128</v>
      </c>
      <c r="E3579" t="s">
        <v>288</v>
      </c>
    </row>
    <row r="3580" spans="4:5">
      <c r="D3580">
        <v>81129</v>
      </c>
      <c r="E3580" t="s">
        <v>288</v>
      </c>
    </row>
    <row r="3581" spans="4:5">
      <c r="D3581">
        <v>81131</v>
      </c>
      <c r="E3581" t="s">
        <v>288</v>
      </c>
    </row>
    <row r="3582" spans="4:5">
      <c r="D3582">
        <v>81141</v>
      </c>
      <c r="E3582" t="s">
        <v>288</v>
      </c>
    </row>
    <row r="3583" spans="4:5">
      <c r="D3583">
        <v>81212</v>
      </c>
      <c r="E3583" t="s">
        <v>288</v>
      </c>
    </row>
    <row r="3584" spans="4:5">
      <c r="D3584">
        <v>81213</v>
      </c>
      <c r="E3584" t="s">
        <v>288</v>
      </c>
    </row>
    <row r="3585" spans="4:5">
      <c r="D3585">
        <v>81214</v>
      </c>
      <c r="E3585" t="s">
        <v>288</v>
      </c>
    </row>
    <row r="3586" spans="4:5">
      <c r="D3586">
        <v>81221</v>
      </c>
      <c r="E3586" t="s">
        <v>288</v>
      </c>
    </row>
    <row r="3587" spans="4:5">
      <c r="D3587">
        <v>81251</v>
      </c>
      <c r="E3587" t="s">
        <v>288</v>
      </c>
    </row>
    <row r="3588" spans="4:5">
      <c r="D3588">
        <v>81252</v>
      </c>
      <c r="E3588" t="s">
        <v>288</v>
      </c>
    </row>
    <row r="3589" spans="4:5">
      <c r="D3589">
        <v>81253</v>
      </c>
      <c r="E3589" t="s">
        <v>288</v>
      </c>
    </row>
    <row r="3590" spans="4:5">
      <c r="D3590">
        <v>81254</v>
      </c>
      <c r="E3590" t="s">
        <v>288</v>
      </c>
    </row>
    <row r="3591" spans="4:5">
      <c r="D3591">
        <v>81255</v>
      </c>
      <c r="E3591" t="s">
        <v>288</v>
      </c>
    </row>
    <row r="3592" spans="4:5">
      <c r="D3592">
        <v>81256</v>
      </c>
      <c r="E3592" t="s">
        <v>288</v>
      </c>
    </row>
    <row r="3593" spans="4:5">
      <c r="D3593">
        <v>81257</v>
      </c>
      <c r="E3593" t="s">
        <v>288</v>
      </c>
    </row>
    <row r="3594" spans="4:5">
      <c r="D3594">
        <v>81258</v>
      </c>
      <c r="E3594" t="s">
        <v>288</v>
      </c>
    </row>
    <row r="3595" spans="4:5">
      <c r="D3595">
        <v>81410</v>
      </c>
      <c r="E3595" t="s">
        <v>266</v>
      </c>
    </row>
    <row r="3596" spans="4:5">
      <c r="D3596">
        <v>81411</v>
      </c>
      <c r="E3596" t="s">
        <v>288</v>
      </c>
    </row>
    <row r="3597" spans="4:5">
      <c r="D3597">
        <v>81415</v>
      </c>
      <c r="E3597" t="s">
        <v>288</v>
      </c>
    </row>
    <row r="3598" spans="4:5">
      <c r="D3598">
        <v>81416</v>
      </c>
      <c r="E3598" t="s">
        <v>266</v>
      </c>
    </row>
    <row r="3599" spans="4:5">
      <c r="D3599">
        <v>81417</v>
      </c>
      <c r="E3599" t="s">
        <v>266</v>
      </c>
    </row>
    <row r="3600" spans="4:5">
      <c r="D3600">
        <v>81418</v>
      </c>
      <c r="E3600" t="s">
        <v>266</v>
      </c>
    </row>
    <row r="3601" spans="4:5">
      <c r="D3601">
        <v>81419</v>
      </c>
      <c r="E3601" t="s">
        <v>266</v>
      </c>
    </row>
    <row r="3602" spans="4:5">
      <c r="D3602">
        <v>81420</v>
      </c>
      <c r="E3602" t="s">
        <v>288</v>
      </c>
    </row>
    <row r="3603" spans="4:5">
      <c r="D3603">
        <v>81421</v>
      </c>
      <c r="E3603" t="s">
        <v>302</v>
      </c>
    </row>
    <row r="3604" spans="4:5">
      <c r="D3604">
        <v>81422</v>
      </c>
      <c r="E3604" t="s">
        <v>288</v>
      </c>
    </row>
    <row r="3605" spans="4:5">
      <c r="D3605">
        <v>81423</v>
      </c>
      <c r="E3605" t="s">
        <v>288</v>
      </c>
    </row>
    <row r="3606" spans="4:5">
      <c r="D3606">
        <v>81424</v>
      </c>
      <c r="E3606" t="s">
        <v>288</v>
      </c>
    </row>
    <row r="3607" spans="4:5">
      <c r="D3607">
        <v>81425</v>
      </c>
      <c r="E3607" t="s">
        <v>288</v>
      </c>
    </row>
    <row r="3608" spans="4:5">
      <c r="D3608">
        <v>81426</v>
      </c>
      <c r="E3608" t="s">
        <v>288</v>
      </c>
    </row>
    <row r="3609" spans="4:5">
      <c r="D3609">
        <v>81427</v>
      </c>
      <c r="E3609" t="s">
        <v>288</v>
      </c>
    </row>
    <row r="3610" spans="4:5">
      <c r="D3610">
        <v>81428</v>
      </c>
      <c r="E3610" t="s">
        <v>288</v>
      </c>
    </row>
    <row r="3611" spans="4:5">
      <c r="D3611">
        <v>81429</v>
      </c>
      <c r="E3611" t="s">
        <v>288</v>
      </c>
    </row>
    <row r="3612" spans="4:5">
      <c r="D3612">
        <v>81431</v>
      </c>
      <c r="E3612" t="s">
        <v>288</v>
      </c>
    </row>
    <row r="3613" spans="4:5">
      <c r="D3613">
        <v>81432</v>
      </c>
      <c r="E3613" t="s">
        <v>288</v>
      </c>
    </row>
    <row r="3614" spans="4:5">
      <c r="D3614">
        <v>81433</v>
      </c>
      <c r="E3614" t="s">
        <v>288</v>
      </c>
    </row>
    <row r="3615" spans="4:5">
      <c r="D3615">
        <v>81434</v>
      </c>
      <c r="E3615" t="s">
        <v>288</v>
      </c>
    </row>
    <row r="3616" spans="4:5">
      <c r="D3616">
        <v>81435</v>
      </c>
      <c r="E3616" t="s">
        <v>288</v>
      </c>
    </row>
    <row r="3617" spans="4:5">
      <c r="D3617">
        <v>81436</v>
      </c>
      <c r="E3617" t="s">
        <v>288</v>
      </c>
    </row>
    <row r="3618" spans="4:5">
      <c r="D3618">
        <v>81437</v>
      </c>
      <c r="E3618" t="s">
        <v>288</v>
      </c>
    </row>
    <row r="3619" spans="4:5">
      <c r="D3619">
        <v>81438</v>
      </c>
      <c r="E3619" t="s">
        <v>266</v>
      </c>
    </row>
    <row r="3620" spans="4:5">
      <c r="D3620">
        <v>81439</v>
      </c>
      <c r="E3620" t="s">
        <v>288</v>
      </c>
    </row>
    <row r="3621" spans="4:5">
      <c r="D3621">
        <v>81441</v>
      </c>
      <c r="E3621" t="s">
        <v>288</v>
      </c>
    </row>
    <row r="3622" spans="4:5">
      <c r="D3622">
        <v>81442</v>
      </c>
      <c r="E3622" t="s">
        <v>288</v>
      </c>
    </row>
    <row r="3623" spans="4:5">
      <c r="D3623">
        <v>81443</v>
      </c>
      <c r="E3623" t="s">
        <v>288</v>
      </c>
    </row>
    <row r="3624" spans="4:5">
      <c r="D3624">
        <v>81444</v>
      </c>
      <c r="E3624" t="s">
        <v>288</v>
      </c>
    </row>
    <row r="3625" spans="4:5">
      <c r="D3625">
        <v>81445</v>
      </c>
      <c r="E3625" t="s">
        <v>288</v>
      </c>
    </row>
    <row r="3626" spans="4:5">
      <c r="D3626">
        <v>81446</v>
      </c>
      <c r="E3626" t="s">
        <v>288</v>
      </c>
    </row>
    <row r="3627" spans="4:5">
      <c r="D3627">
        <v>81447</v>
      </c>
      <c r="E3627" t="s">
        <v>288</v>
      </c>
    </row>
    <row r="3628" spans="4:5">
      <c r="D3628">
        <v>81448</v>
      </c>
      <c r="E3628" t="s">
        <v>288</v>
      </c>
    </row>
    <row r="3629" spans="4:5">
      <c r="D3629">
        <v>81451</v>
      </c>
      <c r="E3629" t="s">
        <v>293</v>
      </c>
    </row>
    <row r="3630" spans="4:5">
      <c r="D3630">
        <v>81452</v>
      </c>
      <c r="E3630" t="s">
        <v>293</v>
      </c>
    </row>
    <row r="3631" spans="4:5">
      <c r="D3631">
        <v>81453</v>
      </c>
      <c r="E3631" t="s">
        <v>293</v>
      </c>
    </row>
    <row r="3632" spans="4:5">
      <c r="D3632">
        <v>81454</v>
      </c>
      <c r="E3632" t="s">
        <v>293</v>
      </c>
    </row>
    <row r="3633" spans="4:5">
      <c r="D3633">
        <v>81455</v>
      </c>
      <c r="E3633" t="s">
        <v>293</v>
      </c>
    </row>
    <row r="3634" spans="4:5">
      <c r="D3634">
        <v>81456</v>
      </c>
      <c r="E3634" t="s">
        <v>293</v>
      </c>
    </row>
    <row r="3635" spans="4:5">
      <c r="D3635">
        <v>81461</v>
      </c>
      <c r="E3635" t="s">
        <v>293</v>
      </c>
    </row>
    <row r="3636" spans="4:5">
      <c r="D3636">
        <v>81462</v>
      </c>
      <c r="E3636" t="s">
        <v>293</v>
      </c>
    </row>
    <row r="3637" spans="4:5">
      <c r="D3637">
        <v>81463</v>
      </c>
      <c r="E3637" t="s">
        <v>293</v>
      </c>
    </row>
    <row r="3638" spans="4:5">
      <c r="D3638">
        <v>81464</v>
      </c>
      <c r="E3638" t="s">
        <v>293</v>
      </c>
    </row>
    <row r="3639" spans="4:5">
      <c r="D3639">
        <v>81512</v>
      </c>
      <c r="E3639" t="s">
        <v>288</v>
      </c>
    </row>
    <row r="3640" spans="4:5">
      <c r="D3640">
        <v>81521</v>
      </c>
      <c r="E3640" t="s">
        <v>288</v>
      </c>
    </row>
    <row r="3641" spans="4:5">
      <c r="D3641">
        <v>81531</v>
      </c>
      <c r="E3641" t="s">
        <v>288</v>
      </c>
    </row>
    <row r="3642" spans="4:5">
      <c r="D3642">
        <v>81532</v>
      </c>
      <c r="E3642" t="s">
        <v>288</v>
      </c>
    </row>
    <row r="3643" spans="4:5">
      <c r="D3643">
        <v>81541</v>
      </c>
      <c r="E3643" t="s">
        <v>288</v>
      </c>
    </row>
    <row r="3644" spans="4:5">
      <c r="D3644">
        <v>81542</v>
      </c>
      <c r="E3644" t="s">
        <v>288</v>
      </c>
    </row>
    <row r="3645" spans="4:5">
      <c r="D3645">
        <v>81543</v>
      </c>
      <c r="E3645" t="s">
        <v>288</v>
      </c>
    </row>
    <row r="3646" spans="4:5">
      <c r="D3646">
        <v>81544</v>
      </c>
      <c r="E3646" t="s">
        <v>288</v>
      </c>
    </row>
    <row r="3647" spans="4:5">
      <c r="D3647">
        <v>81545</v>
      </c>
      <c r="E3647" t="s">
        <v>288</v>
      </c>
    </row>
    <row r="3648" spans="4:5">
      <c r="D3648">
        <v>81546</v>
      </c>
      <c r="E3648" t="s">
        <v>470</v>
      </c>
    </row>
    <row r="3649" spans="4:5">
      <c r="D3649">
        <v>81547</v>
      </c>
      <c r="E3649" t="s">
        <v>288</v>
      </c>
    </row>
    <row r="3650" spans="4:5">
      <c r="D3650">
        <v>81611</v>
      </c>
      <c r="E3650" t="s">
        <v>288</v>
      </c>
    </row>
    <row r="3651" spans="4:5">
      <c r="D3651">
        <v>81613</v>
      </c>
      <c r="E3651" t="s">
        <v>288</v>
      </c>
    </row>
    <row r="3652" spans="4:5">
      <c r="D3652">
        <v>81621</v>
      </c>
      <c r="E3652" t="s">
        <v>288</v>
      </c>
    </row>
    <row r="3653" spans="4:5">
      <c r="D3653">
        <v>81622</v>
      </c>
      <c r="E3653" t="s">
        <v>288</v>
      </c>
    </row>
    <row r="3654" spans="4:5">
      <c r="D3654">
        <v>81631</v>
      </c>
      <c r="E3654" t="s">
        <v>288</v>
      </c>
    </row>
    <row r="3655" spans="4:5">
      <c r="D3655">
        <v>81632</v>
      </c>
      <c r="E3655" t="s">
        <v>288</v>
      </c>
    </row>
    <row r="3656" spans="4:5">
      <c r="D3656">
        <v>81633</v>
      </c>
      <c r="E3656" t="s">
        <v>288</v>
      </c>
    </row>
    <row r="3657" spans="4:5">
      <c r="D3657">
        <v>81634</v>
      </c>
      <c r="E3657" t="s">
        <v>288</v>
      </c>
    </row>
    <row r="3658" spans="4:5">
      <c r="D3658">
        <v>81635</v>
      </c>
      <c r="E3658" t="s">
        <v>288</v>
      </c>
    </row>
    <row r="3659" spans="4:5">
      <c r="D3659">
        <v>81653</v>
      </c>
      <c r="E3659" t="s">
        <v>288</v>
      </c>
    </row>
    <row r="3660" spans="4:5">
      <c r="D3660">
        <v>81711</v>
      </c>
      <c r="E3660" t="s">
        <v>288</v>
      </c>
    </row>
    <row r="3661" spans="4:5">
      <c r="D3661">
        <v>81712</v>
      </c>
      <c r="E3661" t="s">
        <v>288</v>
      </c>
    </row>
    <row r="3662" spans="4:5">
      <c r="D3662">
        <v>81713</v>
      </c>
      <c r="E3662" t="s">
        <v>288</v>
      </c>
    </row>
    <row r="3663" spans="4:5">
      <c r="D3663">
        <v>81714</v>
      </c>
      <c r="E3663" t="s">
        <v>288</v>
      </c>
    </row>
    <row r="3664" spans="4:5">
      <c r="D3664">
        <v>81715</v>
      </c>
      <c r="E3664" t="s">
        <v>293</v>
      </c>
    </row>
    <row r="3665" spans="4:5">
      <c r="D3665">
        <v>83111</v>
      </c>
      <c r="E3665" t="s">
        <v>288</v>
      </c>
    </row>
    <row r="3666" spans="4:5">
      <c r="D3666">
        <v>83112</v>
      </c>
      <c r="E3666" t="s">
        <v>400</v>
      </c>
    </row>
    <row r="3667" spans="4:5">
      <c r="D3667">
        <v>83121</v>
      </c>
      <c r="E3667" t="s">
        <v>288</v>
      </c>
    </row>
    <row r="3668" spans="4:5">
      <c r="D3668">
        <v>83122</v>
      </c>
      <c r="E3668" t="s">
        <v>288</v>
      </c>
    </row>
    <row r="3669" spans="4:5">
      <c r="D3669">
        <v>83123</v>
      </c>
      <c r="E3669" t="s">
        <v>288</v>
      </c>
    </row>
    <row r="3670" spans="4:5">
      <c r="D3670">
        <v>83124</v>
      </c>
      <c r="E3670" t="s">
        <v>288</v>
      </c>
    </row>
    <row r="3671" spans="4:5">
      <c r="D3671">
        <v>83125</v>
      </c>
      <c r="E3671" t="s">
        <v>288</v>
      </c>
    </row>
    <row r="3672" spans="4:5">
      <c r="D3672">
        <v>83126</v>
      </c>
      <c r="E3672" t="s">
        <v>288</v>
      </c>
    </row>
    <row r="3673" spans="4:5">
      <c r="D3673">
        <v>83127</v>
      </c>
      <c r="E3673" t="s">
        <v>288</v>
      </c>
    </row>
    <row r="3674" spans="4:5">
      <c r="D3674">
        <v>83133</v>
      </c>
      <c r="E3674" t="s">
        <v>288</v>
      </c>
    </row>
    <row r="3675" spans="4:5">
      <c r="D3675">
        <v>83136</v>
      </c>
      <c r="E3675" t="s">
        <v>288</v>
      </c>
    </row>
    <row r="3676" spans="4:5">
      <c r="D3676">
        <v>83137</v>
      </c>
      <c r="E3676" t="s">
        <v>288</v>
      </c>
    </row>
    <row r="3677" spans="4:5">
      <c r="D3677">
        <v>83144</v>
      </c>
      <c r="E3677" t="s">
        <v>288</v>
      </c>
    </row>
    <row r="3678" spans="4:5">
      <c r="D3678">
        <v>83146</v>
      </c>
      <c r="E3678" t="s">
        <v>288</v>
      </c>
    </row>
    <row r="3679" spans="4:5">
      <c r="D3679">
        <v>83154</v>
      </c>
      <c r="E3679" t="s">
        <v>288</v>
      </c>
    </row>
    <row r="3680" spans="4:5">
      <c r="D3680">
        <v>83156</v>
      </c>
      <c r="E3680" t="s">
        <v>288</v>
      </c>
    </row>
    <row r="3681" spans="4:5">
      <c r="D3681">
        <v>83211</v>
      </c>
      <c r="E3681" t="s">
        <v>288</v>
      </c>
    </row>
    <row r="3682" spans="4:5">
      <c r="D3682">
        <v>83212</v>
      </c>
      <c r="E3682" t="s">
        <v>288</v>
      </c>
    </row>
    <row r="3683" spans="4:5">
      <c r="D3683">
        <v>83213</v>
      </c>
      <c r="E3683" t="s">
        <v>288</v>
      </c>
    </row>
    <row r="3684" spans="4:5">
      <c r="D3684">
        <v>83215</v>
      </c>
      <c r="E3684" t="s">
        <v>288</v>
      </c>
    </row>
    <row r="3685" spans="4:5">
      <c r="D3685">
        <v>83221</v>
      </c>
      <c r="E3685" t="s">
        <v>288</v>
      </c>
    </row>
    <row r="3686" spans="4:5">
      <c r="D3686">
        <v>83222</v>
      </c>
      <c r="E3686" t="s">
        <v>288</v>
      </c>
    </row>
    <row r="3687" spans="4:5">
      <c r="D3687">
        <v>83223</v>
      </c>
      <c r="E3687" t="s">
        <v>288</v>
      </c>
    </row>
    <row r="3688" spans="4:5">
      <c r="D3688">
        <v>83225</v>
      </c>
      <c r="E3688" t="s">
        <v>288</v>
      </c>
    </row>
    <row r="3689" spans="4:5">
      <c r="D3689">
        <v>83231</v>
      </c>
      <c r="E3689" t="s">
        <v>288</v>
      </c>
    </row>
    <row r="3690" spans="4:5">
      <c r="D3690">
        <v>83232</v>
      </c>
      <c r="E3690" t="s">
        <v>288</v>
      </c>
    </row>
    <row r="3691" spans="4:5">
      <c r="D3691">
        <v>83233</v>
      </c>
      <c r="E3691" t="s">
        <v>288</v>
      </c>
    </row>
    <row r="3692" spans="4:5">
      <c r="D3692">
        <v>83235</v>
      </c>
      <c r="E3692" t="s">
        <v>288</v>
      </c>
    </row>
    <row r="3693" spans="4:5">
      <c r="D3693">
        <v>83241</v>
      </c>
      <c r="E3693" t="s">
        <v>288</v>
      </c>
    </row>
    <row r="3694" spans="4:5">
      <c r="D3694">
        <v>83242</v>
      </c>
      <c r="E3694" t="s">
        <v>288</v>
      </c>
    </row>
    <row r="3695" spans="4:5">
      <c r="D3695">
        <v>83243</v>
      </c>
      <c r="E3695" t="s">
        <v>288</v>
      </c>
    </row>
    <row r="3696" spans="4:5">
      <c r="D3696">
        <v>83245</v>
      </c>
      <c r="E3696" t="s">
        <v>288</v>
      </c>
    </row>
    <row r="3697" spans="4:5">
      <c r="D3697">
        <v>83251</v>
      </c>
      <c r="E3697" t="s">
        <v>288</v>
      </c>
    </row>
    <row r="3698" spans="4:5">
      <c r="D3698">
        <v>83252</v>
      </c>
      <c r="E3698" t="s">
        <v>288</v>
      </c>
    </row>
    <row r="3699" spans="4:5">
      <c r="D3699">
        <v>83253</v>
      </c>
      <c r="E3699" t="s">
        <v>288</v>
      </c>
    </row>
    <row r="3700" spans="4:5">
      <c r="D3700">
        <v>83255</v>
      </c>
      <c r="E3700" t="s">
        <v>288</v>
      </c>
    </row>
    <row r="3701" spans="4:5">
      <c r="D3701">
        <v>83261</v>
      </c>
      <c r="E3701" t="s">
        <v>288</v>
      </c>
    </row>
    <row r="3702" spans="4:5">
      <c r="D3702">
        <v>83262</v>
      </c>
      <c r="E3702" t="s">
        <v>288</v>
      </c>
    </row>
    <row r="3703" spans="4:5">
      <c r="D3703">
        <v>83263</v>
      </c>
      <c r="E3703" t="s">
        <v>288</v>
      </c>
    </row>
    <row r="3704" spans="4:5">
      <c r="D3704">
        <v>83265</v>
      </c>
      <c r="E3704" t="s">
        <v>288</v>
      </c>
    </row>
    <row r="3705" spans="4:5">
      <c r="D3705">
        <v>83273</v>
      </c>
      <c r="E3705" t="s">
        <v>288</v>
      </c>
    </row>
    <row r="3706" spans="4:5">
      <c r="D3706">
        <v>83274</v>
      </c>
      <c r="E3706" t="s">
        <v>288</v>
      </c>
    </row>
    <row r="3707" spans="4:5">
      <c r="D3707">
        <v>83283</v>
      </c>
      <c r="E3707" t="s">
        <v>288</v>
      </c>
    </row>
    <row r="3708" spans="4:5">
      <c r="D3708">
        <v>83286</v>
      </c>
      <c r="E3708" t="s">
        <v>288</v>
      </c>
    </row>
    <row r="3709" spans="4:5">
      <c r="D3709">
        <v>894</v>
      </c>
      <c r="E3709" t="s">
        <v>302</v>
      </c>
    </row>
    <row r="3710" spans="4:5">
      <c r="D3710">
        <v>895</v>
      </c>
      <c r="E3710" t="s">
        <v>286</v>
      </c>
    </row>
    <row r="3711" spans="4:5">
      <c r="D3711">
        <v>896</v>
      </c>
      <c r="E3711" t="s">
        <v>293</v>
      </c>
    </row>
    <row r="3712" spans="4:5">
      <c r="D3712">
        <v>9000</v>
      </c>
      <c r="E3712" t="s">
        <v>288</v>
      </c>
    </row>
    <row r="3713" spans="4:5">
      <c r="D3713">
        <v>900000</v>
      </c>
      <c r="E3713" t="s">
        <v>289</v>
      </c>
    </row>
    <row r="3714" spans="4:5">
      <c r="D3714">
        <v>9005</v>
      </c>
      <c r="E3714" t="s">
        <v>288</v>
      </c>
    </row>
    <row r="3715" spans="4:5">
      <c r="D3715">
        <v>901</v>
      </c>
      <c r="E3715" t="s">
        <v>321</v>
      </c>
    </row>
    <row r="3716" spans="4:5">
      <c r="D3716">
        <v>9010</v>
      </c>
      <c r="E3716" t="s">
        <v>288</v>
      </c>
    </row>
    <row r="3717" spans="4:5">
      <c r="D3717">
        <v>9015</v>
      </c>
      <c r="E3717" t="s">
        <v>288</v>
      </c>
    </row>
    <row r="3718" spans="4:5">
      <c r="D3718">
        <v>902</v>
      </c>
      <c r="E3718" t="s">
        <v>286</v>
      </c>
    </row>
    <row r="3719" spans="4:5">
      <c r="D3719">
        <v>9020</v>
      </c>
      <c r="E3719" t="s">
        <v>288</v>
      </c>
    </row>
    <row r="3720" spans="4:5">
      <c r="D3720">
        <v>9023</v>
      </c>
      <c r="E3720" t="s">
        <v>288</v>
      </c>
    </row>
    <row r="3721" spans="4:5">
      <c r="D3721">
        <v>9025</v>
      </c>
      <c r="E3721" t="s">
        <v>288</v>
      </c>
    </row>
    <row r="3722" spans="4:5">
      <c r="D3722">
        <v>903</v>
      </c>
      <c r="E3722" t="s">
        <v>321</v>
      </c>
    </row>
    <row r="3723" spans="4:5">
      <c r="D3723">
        <v>9030</v>
      </c>
      <c r="E3723" t="s">
        <v>288</v>
      </c>
    </row>
    <row r="3724" spans="4:5">
      <c r="D3724">
        <v>9035</v>
      </c>
      <c r="E3724" t="s">
        <v>288</v>
      </c>
    </row>
    <row r="3725" spans="4:5">
      <c r="D3725">
        <v>9037</v>
      </c>
      <c r="E3725" t="s">
        <v>288</v>
      </c>
    </row>
    <row r="3726" spans="4:5">
      <c r="D3726">
        <v>9038</v>
      </c>
      <c r="E3726" t="s">
        <v>288</v>
      </c>
    </row>
    <row r="3727" spans="4:5">
      <c r="D3727">
        <v>904</v>
      </c>
      <c r="E3727" t="s">
        <v>286</v>
      </c>
    </row>
    <row r="3728" spans="4:5">
      <c r="D3728">
        <v>9040</v>
      </c>
      <c r="E3728" t="s">
        <v>288</v>
      </c>
    </row>
    <row r="3729" spans="4:5">
      <c r="D3729">
        <v>9045</v>
      </c>
      <c r="E3729" t="s">
        <v>288</v>
      </c>
    </row>
    <row r="3730" spans="4:5">
      <c r="D3730">
        <v>9047</v>
      </c>
      <c r="E3730" t="s">
        <v>288</v>
      </c>
    </row>
    <row r="3731" spans="4:5">
      <c r="D3731">
        <v>905</v>
      </c>
      <c r="E3731" t="s">
        <v>321</v>
      </c>
    </row>
    <row r="3732" spans="4:5">
      <c r="D3732">
        <v>9050</v>
      </c>
      <c r="E3732" t="s">
        <v>288</v>
      </c>
    </row>
    <row r="3733" spans="4:5">
      <c r="D3733">
        <v>9055</v>
      </c>
      <c r="E3733" t="s">
        <v>288</v>
      </c>
    </row>
    <row r="3734" spans="4:5">
      <c r="D3734">
        <v>906</v>
      </c>
      <c r="E3734" t="s">
        <v>286</v>
      </c>
    </row>
    <row r="3735" spans="4:5">
      <c r="D3735">
        <v>9060</v>
      </c>
      <c r="E3735" t="s">
        <v>288</v>
      </c>
    </row>
    <row r="3736" spans="4:5">
      <c r="D3736">
        <v>9065</v>
      </c>
      <c r="E3736" t="s">
        <v>288</v>
      </c>
    </row>
    <row r="3737" spans="4:5">
      <c r="D3737">
        <v>907</v>
      </c>
      <c r="E3737" t="s">
        <v>300</v>
      </c>
    </row>
    <row r="3738" spans="4:5">
      <c r="D3738">
        <v>9070</v>
      </c>
      <c r="E3738" t="s">
        <v>288</v>
      </c>
    </row>
    <row r="3739" spans="4:5">
      <c r="D3739">
        <v>9075</v>
      </c>
      <c r="E3739" t="s">
        <v>288</v>
      </c>
    </row>
    <row r="3740" spans="4:5">
      <c r="D3740">
        <v>908</v>
      </c>
      <c r="E3740" t="s">
        <v>293</v>
      </c>
    </row>
    <row r="3741" spans="4:5">
      <c r="D3741">
        <v>9080</v>
      </c>
      <c r="E3741" t="s">
        <v>288</v>
      </c>
    </row>
    <row r="3742" spans="4:5">
      <c r="D3742">
        <v>9085</v>
      </c>
      <c r="E3742" t="s">
        <v>288</v>
      </c>
    </row>
    <row r="3743" spans="4:5">
      <c r="D3743">
        <v>9090</v>
      </c>
      <c r="E3743" t="s">
        <v>288</v>
      </c>
    </row>
    <row r="3744" spans="4:5">
      <c r="D3744">
        <v>9095</v>
      </c>
      <c r="E3744" t="s">
        <v>288</v>
      </c>
    </row>
    <row r="3745" spans="4:5">
      <c r="D3745">
        <v>9100</v>
      </c>
      <c r="E3745" t="s">
        <v>288</v>
      </c>
    </row>
    <row r="3746" spans="4:5">
      <c r="D3746">
        <v>9105</v>
      </c>
      <c r="E3746" t="s">
        <v>288</v>
      </c>
    </row>
    <row r="3747" spans="4:5">
      <c r="D3747">
        <v>9110</v>
      </c>
      <c r="E3747" t="s">
        <v>288</v>
      </c>
    </row>
    <row r="3748" spans="4:5">
      <c r="D3748">
        <v>9115</v>
      </c>
      <c r="E3748" t="s">
        <v>288</v>
      </c>
    </row>
    <row r="3749" spans="4:5">
      <c r="D3749">
        <v>9120</v>
      </c>
      <c r="E3749" t="s">
        <v>288</v>
      </c>
    </row>
    <row r="3750" spans="4:5">
      <c r="D3750">
        <v>9125</v>
      </c>
      <c r="E3750" t="s">
        <v>288</v>
      </c>
    </row>
    <row r="3751" spans="4:5">
      <c r="D3751">
        <v>9130</v>
      </c>
      <c r="E3751" t="s">
        <v>266</v>
      </c>
    </row>
    <row r="3752" spans="4:5">
      <c r="D3752">
        <v>9135</v>
      </c>
      <c r="E3752" t="s">
        <v>288</v>
      </c>
    </row>
    <row r="3753" spans="4:5">
      <c r="D3753">
        <v>926</v>
      </c>
      <c r="E3753" t="s">
        <v>287</v>
      </c>
    </row>
    <row r="3754" spans="4:5">
      <c r="D3754">
        <v>927</v>
      </c>
      <c r="E3754" t="s">
        <v>286</v>
      </c>
    </row>
    <row r="3755" spans="4:5">
      <c r="D3755">
        <v>928</v>
      </c>
      <c r="E3755" t="s">
        <v>293</v>
      </c>
    </row>
    <row r="3756" spans="4:5">
      <c r="D3756">
        <v>930</v>
      </c>
      <c r="E3756" t="s">
        <v>287</v>
      </c>
    </row>
    <row r="3757" spans="4:5">
      <c r="D3757">
        <v>931</v>
      </c>
      <c r="E3757" t="s">
        <v>286</v>
      </c>
    </row>
    <row r="3758" spans="4:5">
      <c r="D3758">
        <v>932</v>
      </c>
      <c r="E3758" t="s">
        <v>293</v>
      </c>
    </row>
    <row r="3759" spans="4:5">
      <c r="D3759">
        <v>989</v>
      </c>
      <c r="E3759" t="s">
        <v>288</v>
      </c>
    </row>
    <row r="3760" spans="4:5">
      <c r="D3760">
        <v>9993</v>
      </c>
      <c r="E3760" t="s">
        <v>288</v>
      </c>
    </row>
    <row r="3761" spans="4:5">
      <c r="D3761">
        <v>9994</v>
      </c>
      <c r="E3761" t="s">
        <v>288</v>
      </c>
    </row>
    <row r="3762" spans="4:5">
      <c r="D3762">
        <v>9995</v>
      </c>
      <c r="E3762" t="s">
        <v>288</v>
      </c>
    </row>
    <row r="3763" spans="4:5">
      <c r="D3763">
        <v>9996</v>
      </c>
      <c r="E3763" t="s">
        <v>288</v>
      </c>
    </row>
    <row r="3764" spans="4:5">
      <c r="D3764">
        <v>9997</v>
      </c>
      <c r="E3764" t="s">
        <v>288</v>
      </c>
    </row>
    <row r="3765" spans="4:5">
      <c r="D3765">
        <v>9998</v>
      </c>
      <c r="E3765" t="s">
        <v>288</v>
      </c>
    </row>
    <row r="3766" spans="4:5">
      <c r="D3766">
        <v>9999</v>
      </c>
      <c r="E3766" t="s">
        <v>288</v>
      </c>
    </row>
    <row r="3767" spans="4:5">
      <c r="D3767" t="s">
        <v>418</v>
      </c>
      <c r="E3767" t="s">
        <v>288</v>
      </c>
    </row>
    <row r="3768" spans="4:5">
      <c r="D3768" t="s">
        <v>419</v>
      </c>
      <c r="E3768" t="s">
        <v>288</v>
      </c>
    </row>
    <row r="3769" spans="4:5">
      <c r="D3769" t="s">
        <v>420</v>
      </c>
      <c r="E3769" t="s">
        <v>300</v>
      </c>
    </row>
    <row r="3770" spans="4:5">
      <c r="D3770" t="s">
        <v>421</v>
      </c>
      <c r="E3770" t="s">
        <v>298</v>
      </c>
    </row>
    <row r="3771" spans="4:5">
      <c r="D3771" t="s">
        <v>422</v>
      </c>
      <c r="E3771" t="s">
        <v>288</v>
      </c>
    </row>
    <row r="3772" spans="4:5">
      <c r="D3772" t="s">
        <v>423</v>
      </c>
      <c r="E3772" t="s">
        <v>288</v>
      </c>
    </row>
    <row r="3773" spans="4:5">
      <c r="D3773" t="s">
        <v>424</v>
      </c>
      <c r="E3773" t="s">
        <v>288</v>
      </c>
    </row>
    <row r="3774" spans="4:5">
      <c r="D3774" t="s">
        <v>425</v>
      </c>
      <c r="E3774" t="s">
        <v>288</v>
      </c>
    </row>
    <row r="3775" spans="4:5">
      <c r="D3775" t="s">
        <v>426</v>
      </c>
      <c r="E3775" t="s">
        <v>288</v>
      </c>
    </row>
    <row r="3776" spans="4:5">
      <c r="D3776" t="s">
        <v>427</v>
      </c>
      <c r="E3776" t="s">
        <v>288</v>
      </c>
    </row>
    <row r="3777" spans="4:5">
      <c r="D3777" t="s">
        <v>428</v>
      </c>
      <c r="E3777" t="s">
        <v>288</v>
      </c>
    </row>
    <row r="3778" spans="4:5">
      <c r="D3778" t="s">
        <v>429</v>
      </c>
      <c r="E3778" t="s">
        <v>288</v>
      </c>
    </row>
    <row r="3779" spans="4:5">
      <c r="D3779" t="s">
        <v>430</v>
      </c>
      <c r="E3779" t="s">
        <v>288</v>
      </c>
    </row>
    <row r="3780" spans="4:5">
      <c r="D3780" t="s">
        <v>432</v>
      </c>
      <c r="E3780" t="s">
        <v>298</v>
      </c>
    </row>
    <row r="3781" spans="4:5">
      <c r="D3781" t="s">
        <v>433</v>
      </c>
      <c r="E3781" t="s">
        <v>286</v>
      </c>
    </row>
    <row r="3782" spans="4:5">
      <c r="D3782" t="s">
        <v>434</v>
      </c>
      <c r="E3782" t="s">
        <v>295</v>
      </c>
    </row>
    <row r="3783" spans="4:5">
      <c r="D3783" t="s">
        <v>435</v>
      </c>
      <c r="E3783" t="s">
        <v>286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workbookViewId="0">
      <selection activeCell="H6" sqref="H6"/>
    </sheetView>
  </sheetViews>
  <sheetFormatPr baseColWidth="10" defaultRowHeight="16" x14ac:dyDescent="0"/>
  <cols>
    <col min="1" max="1" width="9.1640625" style="12" bestFit="1" customWidth="1"/>
    <col min="2" max="2" width="50" style="7" customWidth="1"/>
    <col min="3" max="3" width="9.1640625" style="7" customWidth="1"/>
    <col min="4" max="5" width="9.1640625" style="12" customWidth="1"/>
  </cols>
  <sheetData>
    <row r="1" spans="1:5" ht="49" thickBot="1">
      <c r="A1" s="3" t="s">
        <v>4</v>
      </c>
      <c r="B1" s="3" t="s">
        <v>1</v>
      </c>
      <c r="C1" s="3"/>
      <c r="D1" s="3" t="s">
        <v>5</v>
      </c>
      <c r="E1" s="4" t="s">
        <v>643</v>
      </c>
    </row>
    <row r="2" spans="1:5" ht="18">
      <c r="A2" s="76"/>
      <c r="B2" s="76"/>
      <c r="C2" s="76"/>
      <c r="D2" s="76"/>
      <c r="E2" s="76"/>
    </row>
    <row r="3" spans="1:5" ht="32">
      <c r="A3" s="11">
        <v>11322</v>
      </c>
      <c r="B3" s="9" t="s">
        <v>534</v>
      </c>
      <c r="C3" s="9" t="s">
        <v>12</v>
      </c>
      <c r="D3" s="11" t="s">
        <v>221</v>
      </c>
      <c r="E3" s="10">
        <f>(VLOOKUP(A3,Sheet3!$A$1:$B$50003,2,FALSE))</f>
        <v>54.85</v>
      </c>
    </row>
    <row r="4" spans="1:5" ht="32">
      <c r="A4" s="11">
        <v>11312</v>
      </c>
      <c r="B4" s="9" t="s">
        <v>534</v>
      </c>
      <c r="C4" s="9" t="s">
        <v>11</v>
      </c>
      <c r="D4" s="11" t="s">
        <v>221</v>
      </c>
      <c r="E4" s="10">
        <f>(VLOOKUP(A4,Sheet3!$A$1:$B$50003,2,FALSE))</f>
        <v>54.85</v>
      </c>
    </row>
    <row r="5" spans="1:5" ht="48">
      <c r="A5" s="11">
        <v>11412</v>
      </c>
      <c r="B5" s="9" t="s">
        <v>533</v>
      </c>
      <c r="C5" s="9" t="s">
        <v>11</v>
      </c>
      <c r="D5" s="11" t="s">
        <v>221</v>
      </c>
      <c r="E5" s="10">
        <f>(VLOOKUP(A5,Sheet3!$A$1:$B$50003,2,FALSE))</f>
        <v>47.05</v>
      </c>
    </row>
    <row r="6" spans="1:5" ht="18">
      <c r="A6" s="74"/>
      <c r="B6" s="74"/>
      <c r="C6" s="74"/>
      <c r="D6" s="74"/>
      <c r="E6" s="74"/>
    </row>
    <row r="7" spans="1:5" ht="18">
      <c r="A7" s="74"/>
      <c r="B7" s="74"/>
      <c r="C7" s="74"/>
      <c r="D7" s="74"/>
      <c r="E7" s="74"/>
    </row>
    <row r="8" spans="1:5">
      <c r="A8" s="11">
        <v>12132</v>
      </c>
      <c r="B8" s="9" t="s">
        <v>58</v>
      </c>
      <c r="C8" s="9" t="s">
        <v>15</v>
      </c>
      <c r="D8" s="11" t="s">
        <v>221</v>
      </c>
      <c r="E8" s="10">
        <f>(VLOOKUP(A8,Sheet3!$A$1:$B$50003,2,FALSE))</f>
        <v>36.25</v>
      </c>
    </row>
    <row r="9" spans="1:5">
      <c r="A9" s="11" t="e">
        <v>#N/A</v>
      </c>
      <c r="B9" s="9" t="s">
        <v>58</v>
      </c>
      <c r="C9" s="9" t="s">
        <v>15</v>
      </c>
      <c r="D9" s="11" t="e">
        <v>#N/A</v>
      </c>
      <c r="E9" s="10" t="e">
        <f>(VLOOKUP(A9,Sheet3!$A$1:$B$50003,2,FALSE))</f>
        <v>#N/A</v>
      </c>
    </row>
    <row r="10" spans="1:5">
      <c r="A10" s="11">
        <v>12122</v>
      </c>
      <c r="B10" s="9" t="s">
        <v>58</v>
      </c>
      <c r="C10" s="9" t="s">
        <v>12</v>
      </c>
      <c r="D10" s="11" t="s">
        <v>221</v>
      </c>
      <c r="E10" s="10">
        <f>(VLOOKUP(A10,Sheet3!$A$1:$B$50003,2,FALSE))</f>
        <v>37.950000000000003</v>
      </c>
    </row>
    <row r="11" spans="1:5">
      <c r="A11" s="11">
        <v>12112</v>
      </c>
      <c r="B11" s="9" t="s">
        <v>58</v>
      </c>
      <c r="C11" s="9" t="s">
        <v>11</v>
      </c>
      <c r="D11" s="11" t="s">
        <v>221</v>
      </c>
      <c r="E11" s="10">
        <f>(VLOOKUP(A11,Sheet3!$A$1:$B$50003,2,FALSE))</f>
        <v>37.950000000000003</v>
      </c>
    </row>
    <row r="12" spans="1:5">
      <c r="A12" s="11">
        <v>12232</v>
      </c>
      <c r="B12" s="9" t="s">
        <v>60</v>
      </c>
      <c r="C12" s="9" t="s">
        <v>15</v>
      </c>
      <c r="D12" s="11" t="s">
        <v>221</v>
      </c>
      <c r="E12" s="10">
        <f>(VLOOKUP(A12,Sheet3!$A$1:$B$50003,2,FALSE))</f>
        <v>40.15</v>
      </c>
    </row>
    <row r="13" spans="1:5">
      <c r="A13" s="11">
        <v>12622</v>
      </c>
      <c r="B13" s="9" t="s">
        <v>61</v>
      </c>
      <c r="C13" s="9" t="s">
        <v>12</v>
      </c>
      <c r="D13" s="11" t="s">
        <v>221</v>
      </c>
      <c r="E13" s="10">
        <f>(VLOOKUP(A13,Sheet3!$A$1:$B$50003,2,FALSE))</f>
        <v>39.049999999999997</v>
      </c>
    </row>
    <row r="14" spans="1:5">
      <c r="A14" s="11"/>
      <c r="B14" s="9" t="s">
        <v>625</v>
      </c>
      <c r="C14" s="9" t="s">
        <v>15</v>
      </c>
      <c r="D14" s="11"/>
      <c r="E14" s="10"/>
    </row>
    <row r="15" spans="1:5">
      <c r="A15" s="11">
        <v>12332</v>
      </c>
      <c r="B15" s="9" t="s">
        <v>62</v>
      </c>
      <c r="C15" s="9" t="s">
        <v>15</v>
      </c>
      <c r="D15" s="11" t="s">
        <v>221</v>
      </c>
      <c r="E15" s="10">
        <f>(VLOOKUP(A15,Sheet3!$A$1:$B$50003,2,FALSE))</f>
        <v>39.049999999999997</v>
      </c>
    </row>
    <row r="16" spans="1:5">
      <c r="A16" s="11">
        <v>12322</v>
      </c>
      <c r="B16" s="9" t="s">
        <v>63</v>
      </c>
      <c r="C16" s="9" t="s">
        <v>12</v>
      </c>
      <c r="D16" s="11" t="s">
        <v>221</v>
      </c>
      <c r="E16" s="10">
        <f>(VLOOKUP(A16,Sheet3!$A$1:$B$50003,2,FALSE))</f>
        <v>44.05</v>
      </c>
    </row>
    <row r="17" spans="1:5">
      <c r="A17" s="11">
        <v>12532</v>
      </c>
      <c r="B17" s="9" t="s">
        <v>65</v>
      </c>
      <c r="C17" s="9" t="s">
        <v>15</v>
      </c>
      <c r="D17" s="11" t="s">
        <v>221</v>
      </c>
      <c r="E17" s="10">
        <f>(VLOOKUP(A17,Sheet3!$A$1:$B$50003,2,FALSE))</f>
        <v>40.15</v>
      </c>
    </row>
    <row r="18" spans="1:5">
      <c r="A18" s="11">
        <v>19112</v>
      </c>
      <c r="B18" s="9" t="s">
        <v>66</v>
      </c>
      <c r="C18" s="9" t="s">
        <v>11</v>
      </c>
      <c r="D18" s="11" t="s">
        <v>221</v>
      </c>
      <c r="E18" s="10">
        <f>(VLOOKUP(A18,Sheet3!$A$1:$B$50003,2,FALSE))</f>
        <v>39.6</v>
      </c>
    </row>
    <row r="19" spans="1:5">
      <c r="A19" s="11">
        <v>12032</v>
      </c>
      <c r="B19" s="9" t="s">
        <v>626</v>
      </c>
      <c r="C19" s="9" t="s">
        <v>15</v>
      </c>
      <c r="D19" s="11" t="s">
        <v>221</v>
      </c>
      <c r="E19" s="10">
        <v>27.76</v>
      </c>
    </row>
    <row r="20" spans="1:5">
      <c r="A20" s="11">
        <v>12012</v>
      </c>
      <c r="B20" s="9" t="s">
        <v>626</v>
      </c>
      <c r="C20" s="9" t="s">
        <v>11</v>
      </c>
      <c r="D20" s="11" t="s">
        <v>221</v>
      </c>
      <c r="E20" s="10">
        <v>28.76</v>
      </c>
    </row>
    <row r="21" spans="1:5" ht="18">
      <c r="A21" s="74"/>
      <c r="B21" s="74"/>
      <c r="C21" s="74"/>
      <c r="D21" s="74"/>
      <c r="E21" s="74"/>
    </row>
    <row r="22" spans="1:5">
      <c r="A22" s="11">
        <v>19232</v>
      </c>
      <c r="B22" s="9" t="s">
        <v>67</v>
      </c>
      <c r="C22" s="9"/>
      <c r="D22" s="11" t="s">
        <v>221</v>
      </c>
      <c r="E22" s="10">
        <f>(VLOOKUP(A22,Sheet3!$A$1:$B$50003,2,FALSE))</f>
        <v>43.4</v>
      </c>
    </row>
    <row r="23" spans="1:5">
      <c r="A23" s="11">
        <v>13222</v>
      </c>
      <c r="B23" s="9" t="s">
        <v>280</v>
      </c>
      <c r="C23" s="9" t="s">
        <v>12</v>
      </c>
      <c r="D23" s="11" t="s">
        <v>221</v>
      </c>
      <c r="E23" s="10">
        <f>(VLOOKUP(A23,Sheet3!$A$1:$B$50003,2,FALSE))</f>
        <v>65.7</v>
      </c>
    </row>
    <row r="24" spans="1:5">
      <c r="A24" s="11">
        <v>13332</v>
      </c>
      <c r="B24" s="9" t="s">
        <v>280</v>
      </c>
      <c r="C24" s="9" t="s">
        <v>15</v>
      </c>
      <c r="D24" s="11" t="s">
        <v>221</v>
      </c>
      <c r="E24" s="10">
        <f>(VLOOKUP(A24,Sheet3!$A$1:$B$50003,2,FALSE))</f>
        <v>64.05</v>
      </c>
    </row>
    <row r="25" spans="1:5">
      <c r="A25" s="11">
        <v>13312</v>
      </c>
      <c r="B25" s="9" t="s">
        <v>280</v>
      </c>
      <c r="C25" s="9" t="s">
        <v>11</v>
      </c>
      <c r="D25" s="11" t="s">
        <v>221</v>
      </c>
      <c r="E25" s="10">
        <f>(VLOOKUP(A25,Sheet3!$A$1:$B$50003,2,FALSE))</f>
        <v>65.7</v>
      </c>
    </row>
    <row r="26" spans="1:5">
      <c r="A26" s="11">
        <v>13432</v>
      </c>
      <c r="B26" s="9" t="s">
        <v>69</v>
      </c>
      <c r="C26" s="9" t="s">
        <v>15</v>
      </c>
      <c r="D26" s="11" t="s">
        <v>221</v>
      </c>
      <c r="E26" s="10">
        <f>(VLOOKUP(A26,Sheet3!$A$1:$B$50003,2,FALSE))</f>
        <v>47.95</v>
      </c>
    </row>
    <row r="27" spans="1:5">
      <c r="A27" s="11">
        <v>13422</v>
      </c>
      <c r="B27" s="9" t="s">
        <v>69</v>
      </c>
      <c r="C27" s="9" t="s">
        <v>12</v>
      </c>
      <c r="D27" s="11" t="s">
        <v>221</v>
      </c>
      <c r="E27" s="10">
        <f>(VLOOKUP(A27,Sheet3!$A$1:$B$50003,2,FALSE))</f>
        <v>49.05</v>
      </c>
    </row>
    <row r="28" spans="1:5">
      <c r="A28" s="11">
        <v>13412</v>
      </c>
      <c r="B28" s="9" t="s">
        <v>69</v>
      </c>
      <c r="C28" s="9" t="s">
        <v>11</v>
      </c>
      <c r="D28" s="11" t="s">
        <v>221</v>
      </c>
      <c r="E28" s="10">
        <f>(VLOOKUP(A28,Sheet3!$A$1:$B$50003,2,FALSE))</f>
        <v>49.05</v>
      </c>
    </row>
    <row r="29" spans="1:5" ht="18">
      <c r="A29" s="74"/>
      <c r="B29" s="74"/>
      <c r="C29" s="74"/>
      <c r="D29" s="74"/>
      <c r="E29" s="74"/>
    </row>
    <row r="30" spans="1:5">
      <c r="A30" s="11">
        <v>19332</v>
      </c>
      <c r="B30" s="9" t="s">
        <v>70</v>
      </c>
      <c r="C30" s="9"/>
      <c r="D30" s="11" t="s">
        <v>221</v>
      </c>
      <c r="E30" s="10">
        <f>(VLOOKUP(A30,Sheet3!$A$1:$B$50003,2,FALSE))</f>
        <v>56.25</v>
      </c>
    </row>
    <row r="31" spans="1:5">
      <c r="A31" s="11">
        <v>14132</v>
      </c>
      <c r="B31" s="9" t="s">
        <v>71</v>
      </c>
      <c r="C31" s="9" t="s">
        <v>15</v>
      </c>
      <c r="D31" s="11" t="s">
        <v>221</v>
      </c>
      <c r="E31" s="10">
        <f>(VLOOKUP(A31,Sheet3!$A$1:$B$50003,2,FALSE))</f>
        <v>76.8</v>
      </c>
    </row>
    <row r="32" spans="1:5">
      <c r="A32" s="11">
        <v>14122</v>
      </c>
      <c r="B32" s="9" t="s">
        <v>71</v>
      </c>
      <c r="C32" s="9" t="s">
        <v>12</v>
      </c>
      <c r="D32" s="11" t="s">
        <v>221</v>
      </c>
      <c r="E32" s="10">
        <f>(VLOOKUP(A32,Sheet3!$A$1:$B$50003,2,FALSE))</f>
        <v>78.5</v>
      </c>
    </row>
    <row r="33" spans="1:5">
      <c r="A33" s="11">
        <v>14112</v>
      </c>
      <c r="B33" s="9" t="s">
        <v>71</v>
      </c>
      <c r="C33" s="9" t="s">
        <v>11</v>
      </c>
      <c r="D33" s="11" t="s">
        <v>221</v>
      </c>
      <c r="E33" s="10">
        <f>(VLOOKUP(A33,Sheet3!$A$1:$B$50003,2,FALSE))</f>
        <v>78.5</v>
      </c>
    </row>
    <row r="34" spans="1:5">
      <c r="A34" s="11">
        <v>14332</v>
      </c>
      <c r="B34" s="9" t="s">
        <v>72</v>
      </c>
      <c r="C34" s="9" t="s">
        <v>15</v>
      </c>
      <c r="D34" s="11" t="s">
        <v>221</v>
      </c>
      <c r="E34" s="10">
        <f>(VLOOKUP(A34,Sheet3!$A$1:$B$50003,2,FALSE))</f>
        <v>77.400000000000006</v>
      </c>
    </row>
    <row r="35" spans="1:5">
      <c r="A35" s="11">
        <v>14232</v>
      </c>
      <c r="B35" s="9" t="s">
        <v>73</v>
      </c>
      <c r="C35" s="9" t="s">
        <v>15</v>
      </c>
      <c r="D35" s="11" t="s">
        <v>221</v>
      </c>
      <c r="E35" s="10">
        <f>(VLOOKUP(A35,Sheet3!$A$1:$B$50003,2,FALSE))</f>
        <v>77.400000000000006</v>
      </c>
    </row>
    <row r="36" spans="1:5" ht="18">
      <c r="A36" s="74"/>
      <c r="B36" s="74"/>
      <c r="C36" s="74"/>
      <c r="D36" s="74"/>
      <c r="E36" s="74"/>
    </row>
    <row r="37" spans="1:5">
      <c r="A37" s="11">
        <v>15112</v>
      </c>
      <c r="B37" s="9" t="s">
        <v>75</v>
      </c>
      <c r="C37" s="9" t="s">
        <v>15</v>
      </c>
      <c r="D37" s="11" t="s">
        <v>221</v>
      </c>
      <c r="E37" s="10">
        <f>(VLOOKUP(A37,Sheet3!$A$1:$B$50003,2,FALSE))</f>
        <v>44.05</v>
      </c>
    </row>
    <row r="38" spans="1:5">
      <c r="A38" s="11">
        <v>15122</v>
      </c>
      <c r="B38" s="9" t="s">
        <v>76</v>
      </c>
      <c r="C38" s="9" t="s">
        <v>15</v>
      </c>
      <c r="D38" s="11" t="s">
        <v>221</v>
      </c>
      <c r="E38" s="10">
        <f>(VLOOKUP(A38,Sheet3!$A$1:$B$50003,2,FALSE))</f>
        <v>44.05</v>
      </c>
    </row>
    <row r="39" spans="1:5" ht="18">
      <c r="A39" s="74"/>
      <c r="B39" s="74"/>
      <c r="C39" s="74"/>
      <c r="D39" s="74"/>
      <c r="E39" s="74"/>
    </row>
    <row r="40" spans="1:5">
      <c r="A40" s="11">
        <v>19442</v>
      </c>
      <c r="B40" s="9" t="s">
        <v>77</v>
      </c>
      <c r="C40" s="9"/>
      <c r="D40" s="11" t="s">
        <v>221</v>
      </c>
      <c r="E40" s="10">
        <f>(VLOOKUP(A40,Sheet3!$A$1:$B$50003,2,FALSE))</f>
        <v>23.5</v>
      </c>
    </row>
    <row r="41" spans="1:5">
      <c r="A41" s="11">
        <v>19452</v>
      </c>
      <c r="B41" s="9" t="s">
        <v>78</v>
      </c>
      <c r="C41" s="9"/>
      <c r="D41" s="11" t="s">
        <v>221</v>
      </c>
      <c r="E41" s="10">
        <f>(VLOOKUP(A41,Sheet3!$A$1:$B$50003,2,FALSE))</f>
        <v>21.8</v>
      </c>
    </row>
    <row r="42" spans="1:5">
      <c r="A42" s="11">
        <v>16132</v>
      </c>
      <c r="B42" s="9" t="s">
        <v>79</v>
      </c>
      <c r="C42" s="9" t="s">
        <v>15</v>
      </c>
      <c r="D42" s="11" t="s">
        <v>221</v>
      </c>
      <c r="E42" s="10">
        <f>(VLOOKUP(A42,Sheet3!$A$1:$B$50003,2,FALSE))</f>
        <v>19.05</v>
      </c>
    </row>
    <row r="43" spans="1:5">
      <c r="A43" s="11">
        <v>16112</v>
      </c>
      <c r="B43" s="9" t="s">
        <v>79</v>
      </c>
      <c r="C43" s="9" t="s">
        <v>11</v>
      </c>
      <c r="D43" s="11" t="s">
        <v>221</v>
      </c>
      <c r="E43" s="10">
        <f>(VLOOKUP(A43,Sheet3!$A$1:$B$50003,2,FALSE))</f>
        <v>20.7</v>
      </c>
    </row>
    <row r="44" spans="1:5">
      <c r="A44" s="11">
        <v>16332</v>
      </c>
      <c r="B44" s="9" t="s">
        <v>80</v>
      </c>
      <c r="C44" s="9" t="s">
        <v>15</v>
      </c>
      <c r="D44" s="11" t="s">
        <v>221</v>
      </c>
      <c r="E44" s="10">
        <f>(VLOOKUP(A44,Sheet3!$A$1:$B$50003,2,FALSE))</f>
        <v>15.25</v>
      </c>
    </row>
    <row r="45" spans="1:5">
      <c r="A45" s="11">
        <v>16322</v>
      </c>
      <c r="B45" s="9" t="s">
        <v>80</v>
      </c>
      <c r="C45" s="9" t="s">
        <v>12</v>
      </c>
      <c r="D45" s="11" t="s">
        <v>221</v>
      </c>
      <c r="E45" s="10">
        <f>(VLOOKUP(A45,Sheet3!$A$1:$B$50003,2,FALSE))</f>
        <v>16.95</v>
      </c>
    </row>
    <row r="46" spans="1:5">
      <c r="A46" s="11">
        <v>16312</v>
      </c>
      <c r="B46" s="9" t="s">
        <v>80</v>
      </c>
      <c r="C46" s="9" t="s">
        <v>11</v>
      </c>
      <c r="D46" s="11" t="s">
        <v>221</v>
      </c>
      <c r="E46" s="10">
        <f>(VLOOKUP(A46,Sheet3!$A$1:$B$50003,2,FALSE))</f>
        <v>16.95</v>
      </c>
    </row>
    <row r="47" spans="1:5">
      <c r="A47" s="11">
        <v>16422</v>
      </c>
      <c r="B47" s="9" t="s">
        <v>81</v>
      </c>
      <c r="C47" s="9" t="s">
        <v>12</v>
      </c>
      <c r="D47" s="11" t="s">
        <v>221</v>
      </c>
      <c r="E47" s="10">
        <f>(VLOOKUP(A47,Sheet3!$A$1:$B$50003,2,FALSE))</f>
        <v>17.399999999999999</v>
      </c>
    </row>
    <row r="48" spans="1:5" ht="18">
      <c r="A48" s="74"/>
      <c r="B48" s="74"/>
      <c r="C48" s="74"/>
      <c r="D48" s="74"/>
      <c r="E48" s="74"/>
    </row>
    <row r="49" spans="1:5">
      <c r="A49" s="11">
        <v>17232</v>
      </c>
      <c r="B49" s="9" t="s">
        <v>83</v>
      </c>
      <c r="C49" s="9" t="s">
        <v>15</v>
      </c>
      <c r="D49" s="11" t="s">
        <v>221</v>
      </c>
      <c r="E49" s="10">
        <f>(VLOOKUP(A49,Sheet3!$A$1:$B$50003,2,FALSE))</f>
        <v>92.95</v>
      </c>
    </row>
    <row r="50" spans="1:5">
      <c r="A50" s="11">
        <v>17332</v>
      </c>
      <c r="B50" s="9" t="s">
        <v>84</v>
      </c>
      <c r="C50" s="9" t="s">
        <v>15</v>
      </c>
      <c r="D50" s="11" t="s">
        <v>221</v>
      </c>
      <c r="E50" s="10">
        <f>(VLOOKUP(A50,Sheet3!$A$1:$B$50003,2,FALSE))</f>
        <v>72.400000000000006</v>
      </c>
    </row>
    <row r="51" spans="1:5">
      <c r="A51" s="11">
        <v>17432</v>
      </c>
      <c r="B51" s="9" t="s">
        <v>85</v>
      </c>
      <c r="C51" s="9" t="s">
        <v>15</v>
      </c>
      <c r="D51" s="11" t="s">
        <v>221</v>
      </c>
      <c r="E51" s="10">
        <f>(VLOOKUP(A51,Sheet3!$A$1:$B$50003,2,FALSE))</f>
        <v>113.5</v>
      </c>
    </row>
    <row r="52" spans="1:5">
      <c r="A52" s="11">
        <v>17442</v>
      </c>
      <c r="B52" s="9" t="s">
        <v>86</v>
      </c>
      <c r="C52" s="9" t="s">
        <v>15</v>
      </c>
      <c r="D52" s="11" t="s">
        <v>221</v>
      </c>
      <c r="E52" s="10">
        <f>(VLOOKUP(A52,Sheet3!$A$1:$B$50003,2,FALSE))</f>
        <v>105.7</v>
      </c>
    </row>
    <row r="53" spans="1:5">
      <c r="A53" s="11">
        <v>17532</v>
      </c>
      <c r="B53" s="9" t="s">
        <v>87</v>
      </c>
      <c r="C53" s="9" t="s">
        <v>15</v>
      </c>
      <c r="D53" s="11" t="s">
        <v>221</v>
      </c>
      <c r="E53" s="10">
        <f>(VLOOKUP(A53,Sheet3!$A$1:$B$50003,2,FALSE))</f>
        <v>34.049999999999997</v>
      </c>
    </row>
    <row r="54" spans="1:5">
      <c r="A54" s="11">
        <v>17512</v>
      </c>
      <c r="B54" s="9" t="s">
        <v>87</v>
      </c>
      <c r="C54" s="9" t="s">
        <v>11</v>
      </c>
      <c r="D54" s="11" t="s">
        <v>221</v>
      </c>
      <c r="E54" s="10">
        <f>(VLOOKUP(A54,Sheet3!$A$1:$B$50003,2,FALSE))</f>
        <v>35.700000000000003</v>
      </c>
    </row>
    <row r="55" spans="1:5">
      <c r="A55" s="11">
        <v>17632</v>
      </c>
      <c r="B55" s="9" t="s">
        <v>89</v>
      </c>
      <c r="C55" s="9" t="s">
        <v>15</v>
      </c>
      <c r="D55" s="11" t="s">
        <v>221</v>
      </c>
      <c r="E55" s="10">
        <f>(VLOOKUP(A55,Sheet3!$A$1:$B$50003,2,FALSE))</f>
        <v>66.8</v>
      </c>
    </row>
    <row r="56" spans="1:5">
      <c r="A56" s="11">
        <v>17612</v>
      </c>
      <c r="B56" s="9" t="s">
        <v>89</v>
      </c>
      <c r="C56" s="9" t="s">
        <v>11</v>
      </c>
      <c r="D56" s="11" t="s">
        <v>221</v>
      </c>
      <c r="E56" s="10">
        <f>(VLOOKUP(A56,Sheet3!$A$1:$B$50003,2,FALSE))</f>
        <v>68.5</v>
      </c>
    </row>
    <row r="57" spans="1:5">
      <c r="A57" s="11">
        <v>17732</v>
      </c>
      <c r="B57" s="9" t="s">
        <v>90</v>
      </c>
      <c r="C57" s="9" t="s">
        <v>15</v>
      </c>
      <c r="D57" s="11" t="s">
        <v>221</v>
      </c>
      <c r="E57" s="10">
        <f>(VLOOKUP(A57,Sheet3!$A$1:$B$50003,2,FALSE))</f>
        <v>86.25</v>
      </c>
    </row>
    <row r="58" spans="1:5">
      <c r="A58" s="11">
        <v>17812</v>
      </c>
      <c r="B58" s="9" t="s">
        <v>91</v>
      </c>
      <c r="C58" s="9" t="s">
        <v>11</v>
      </c>
      <c r="D58" s="11" t="s">
        <v>221</v>
      </c>
      <c r="E58" s="10">
        <f>(VLOOKUP(A58,Sheet3!$A$1:$B$50003,2,FALSE))</f>
        <v>16.25</v>
      </c>
    </row>
    <row r="59" spans="1:5">
      <c r="A59" s="11">
        <v>17932</v>
      </c>
      <c r="B59" s="9" t="s">
        <v>92</v>
      </c>
      <c r="C59" s="9" t="s">
        <v>15</v>
      </c>
      <c r="D59" s="11" t="s">
        <v>221</v>
      </c>
      <c r="E59" s="10">
        <f>(VLOOKUP(A59,Sheet3!$A$1:$B$50003,2,FALSE))</f>
        <v>14.05</v>
      </c>
    </row>
    <row r="60" spans="1:5">
      <c r="A60" s="11" t="e">
        <v>#N/A</v>
      </c>
      <c r="B60" s="9" t="s">
        <v>92</v>
      </c>
      <c r="C60" s="9" t="s">
        <v>15</v>
      </c>
      <c r="D60" s="11" t="e">
        <v>#N/A</v>
      </c>
      <c r="E60" s="10" t="e">
        <f>(VLOOKUP(A60,Sheet3!$A$1:$B$50003,2,FALSE))</f>
        <v>#N/A</v>
      </c>
    </row>
    <row r="61" spans="1:5">
      <c r="A61" s="11">
        <v>17922</v>
      </c>
      <c r="B61" s="9" t="s">
        <v>92</v>
      </c>
      <c r="C61" s="9" t="s">
        <v>12</v>
      </c>
      <c r="D61" s="11" t="s">
        <v>221</v>
      </c>
      <c r="E61" s="10">
        <f>(VLOOKUP(A61,Sheet3!$A$1:$B$50003,2,FALSE))</f>
        <v>15.7</v>
      </c>
    </row>
    <row r="62" spans="1:5">
      <c r="A62" s="11">
        <v>17912</v>
      </c>
      <c r="B62" s="9" t="s">
        <v>92</v>
      </c>
      <c r="C62" s="9" t="s">
        <v>11</v>
      </c>
      <c r="D62" s="11" t="s">
        <v>221</v>
      </c>
      <c r="E62" s="10">
        <f>(VLOOKUP(A62,Sheet3!$A$1:$B$50003,2,FALSE))</f>
        <v>15.7</v>
      </c>
    </row>
    <row r="63" spans="1:5" ht="18">
      <c r="A63" s="74"/>
      <c r="B63" s="74"/>
      <c r="C63" s="74"/>
      <c r="D63" s="74"/>
      <c r="E63" s="74"/>
    </row>
    <row r="64" spans="1:5">
      <c r="A64" s="11">
        <v>18212</v>
      </c>
      <c r="B64" s="9" t="s">
        <v>475</v>
      </c>
      <c r="C64" s="9" t="s">
        <v>11</v>
      </c>
      <c r="D64" s="11" t="s">
        <v>221</v>
      </c>
      <c r="E64" s="10">
        <f>(VLOOKUP(A64,Sheet3!$A$1:$B$50003,2,FALSE))</f>
        <v>54.05</v>
      </c>
    </row>
    <row r="65" spans="1:5">
      <c r="A65" s="11">
        <v>18312</v>
      </c>
      <c r="B65" s="9" t="s">
        <v>94</v>
      </c>
      <c r="C65" s="9" t="s">
        <v>11</v>
      </c>
      <c r="D65" s="11" t="s">
        <v>221</v>
      </c>
      <c r="E65" s="10">
        <f>(VLOOKUP(A65,Sheet3!$A$1:$B$50003,2,FALSE))</f>
        <v>27.95</v>
      </c>
    </row>
    <row r="66" spans="1:5" ht="18">
      <c r="A66" s="74"/>
      <c r="B66" s="74"/>
      <c r="C66" s="74"/>
      <c r="D66" s="74"/>
      <c r="E66" s="74"/>
    </row>
    <row r="67" spans="1:5" ht="48">
      <c r="A67" s="11">
        <v>2612</v>
      </c>
      <c r="B67" s="9" t="s">
        <v>95</v>
      </c>
      <c r="C67" s="12"/>
      <c r="D67" s="11" t="s">
        <v>221</v>
      </c>
      <c r="E67" s="10">
        <f>(VLOOKUP(A67,Sheet3!$A$1:$B$50003,2,FALSE))</f>
        <v>31.6</v>
      </c>
    </row>
    <row r="68" spans="1:5" ht="48">
      <c r="A68" s="11">
        <v>2412</v>
      </c>
      <c r="B68" s="9" t="s">
        <v>517</v>
      </c>
      <c r="C68" s="12"/>
      <c r="D68" s="11" t="s">
        <v>221</v>
      </c>
      <c r="E68" s="10">
        <f>(VLOOKUP(A68,Sheet3!$A$1:$B$50003,2,FALSE))</f>
        <v>23.7</v>
      </c>
    </row>
    <row r="69" spans="1:5" ht="48">
      <c r="A69" s="11">
        <v>2112</v>
      </c>
      <c r="B69" s="9" t="s">
        <v>518</v>
      </c>
      <c r="C69" s="12"/>
      <c r="D69" s="11" t="s">
        <v>221</v>
      </c>
      <c r="E69" s="10">
        <f>(VLOOKUP(A69,Sheet3!$A$1:$B$50003,2,FALSE))</f>
        <v>21.05</v>
      </c>
    </row>
    <row r="70" spans="1:5" ht="64">
      <c r="A70" s="11">
        <v>2622</v>
      </c>
      <c r="B70" s="9" t="s">
        <v>437</v>
      </c>
      <c r="C70" s="12"/>
      <c r="D70" s="11" t="s">
        <v>221</v>
      </c>
      <c r="E70" s="10">
        <f>(VLOOKUP(A70,Sheet3!$A$1:$B$50003,2,FALSE))</f>
        <v>41.2</v>
      </c>
    </row>
    <row r="71" spans="1:5" ht="64">
      <c r="A71" s="11">
        <v>2632</v>
      </c>
      <c r="B71" s="9" t="s">
        <v>248</v>
      </c>
      <c r="C71" s="12"/>
      <c r="D71" s="11" t="s">
        <v>221</v>
      </c>
      <c r="E71" s="10">
        <f>(VLOOKUP(A71,Sheet3!$A$1:$B$50003,2,FALSE))</f>
        <v>29.05</v>
      </c>
    </row>
    <row r="72" spans="1:5" ht="64">
      <c r="A72" s="11">
        <v>2732</v>
      </c>
      <c r="B72" s="9" t="s">
        <v>519</v>
      </c>
      <c r="C72" s="12"/>
      <c r="D72" s="11" t="s">
        <v>221</v>
      </c>
      <c r="E72" s="10">
        <f>(VLOOKUP(A72,Sheet3!$A$1:$B$50003,2,FALSE))</f>
        <v>24.85</v>
      </c>
    </row>
    <row r="73" spans="1:5" ht="48">
      <c r="A73" s="11">
        <v>2122</v>
      </c>
      <c r="B73" s="9" t="s">
        <v>520</v>
      </c>
      <c r="C73" s="12"/>
      <c r="D73" s="11" t="s">
        <v>221</v>
      </c>
      <c r="E73" s="10">
        <f>(VLOOKUP(A73,Sheet3!$A$1:$B$50003,2,FALSE))</f>
        <v>20.8</v>
      </c>
    </row>
    <row r="74" spans="1:5" ht="32">
      <c r="A74" s="11">
        <v>2742</v>
      </c>
      <c r="B74" s="9" t="s">
        <v>96</v>
      </c>
      <c r="C74" s="12"/>
      <c r="D74" s="11" t="s">
        <v>221</v>
      </c>
      <c r="E74" s="10">
        <f>(VLOOKUP(A74,Sheet3!$A$1:$B$50003,2,FALSE))</f>
        <v>35.85</v>
      </c>
    </row>
    <row r="75" spans="1:5" ht="32">
      <c r="A75" s="11">
        <v>2642</v>
      </c>
      <c r="B75" s="9" t="s">
        <v>97</v>
      </c>
      <c r="C75" s="12"/>
      <c r="D75" s="11" t="s">
        <v>221</v>
      </c>
      <c r="E75" s="10">
        <f>(VLOOKUP(A75,Sheet3!$A$1:$B$50003,2,FALSE))</f>
        <v>22.35</v>
      </c>
    </row>
    <row r="76" spans="1:5" ht="64">
      <c r="A76" s="11">
        <v>2212</v>
      </c>
      <c r="B76" s="9" t="s">
        <v>521</v>
      </c>
      <c r="C76" s="12"/>
      <c r="D76" s="11" t="s">
        <v>221</v>
      </c>
      <c r="E76" s="10">
        <f>(VLOOKUP(A76,Sheet3!$A$1:$B$50003,2,FALSE))</f>
        <v>21.05</v>
      </c>
    </row>
    <row r="77" spans="1:5" ht="64">
      <c r="A77" s="11">
        <v>2132</v>
      </c>
      <c r="B77" s="9" t="s">
        <v>98</v>
      </c>
      <c r="C77" s="12"/>
      <c r="D77" s="11" t="s">
        <v>221</v>
      </c>
      <c r="E77" s="10">
        <f>(VLOOKUP(A77,Sheet3!$A$1:$B$50003,2,FALSE))</f>
        <v>21.7</v>
      </c>
    </row>
    <row r="78" spans="1:5" ht="64">
      <c r="A78" s="11">
        <v>2662</v>
      </c>
      <c r="B78" s="9" t="s">
        <v>438</v>
      </c>
      <c r="C78" s="12"/>
      <c r="D78" s="11" t="s">
        <v>221</v>
      </c>
      <c r="E78" s="10">
        <f>(VLOOKUP(A78,Sheet3!$A$1:$B$50003,2,FALSE))</f>
        <v>24.05</v>
      </c>
    </row>
    <row r="79" spans="1:5" ht="32">
      <c r="A79" s="11">
        <v>2232</v>
      </c>
      <c r="B79" s="9" t="s">
        <v>522</v>
      </c>
      <c r="C79" s="12"/>
      <c r="D79" s="11" t="s">
        <v>221</v>
      </c>
      <c r="E79" s="10">
        <f>(VLOOKUP(A79,Sheet3!$A$1:$B$50003,2,FALSE))</f>
        <v>19.55</v>
      </c>
    </row>
    <row r="80" spans="1:5" ht="64">
      <c r="A80" s="11">
        <v>2672</v>
      </c>
      <c r="B80" s="9" t="s">
        <v>100</v>
      </c>
      <c r="C80" s="12"/>
      <c r="D80" s="11" t="s">
        <v>221</v>
      </c>
      <c r="E80" s="10">
        <f>(VLOOKUP(A80,Sheet3!$A$1:$B$50003,2,FALSE))</f>
        <v>29.65</v>
      </c>
    </row>
    <row r="81" spans="1:5" ht="48">
      <c r="A81" s="11">
        <v>2312</v>
      </c>
      <c r="B81" s="9" t="s">
        <v>101</v>
      </c>
      <c r="C81" s="12"/>
      <c r="D81" s="11" t="s">
        <v>221</v>
      </c>
      <c r="E81" s="10">
        <f>(VLOOKUP(A81,Sheet3!$A$1:$B$50003,2,FALSE))</f>
        <v>18.25</v>
      </c>
    </row>
    <row r="82" spans="1:5" ht="48">
      <c r="A82" s="11">
        <v>2602</v>
      </c>
      <c r="B82" s="33" t="s">
        <v>627</v>
      </c>
      <c r="C82" s="12"/>
      <c r="D82" s="11" t="s">
        <v>221</v>
      </c>
      <c r="E82" s="10">
        <f>(VLOOKUP(A82,Sheet3!$A$1:$B$50003,2,FALSE))</f>
        <v>35.299999999999997</v>
      </c>
    </row>
    <row r="83" spans="1:5" ht="48">
      <c r="A83" s="11">
        <v>2682</v>
      </c>
      <c r="B83" s="9" t="s">
        <v>102</v>
      </c>
      <c r="C83" s="12"/>
      <c r="D83" s="11" t="s">
        <v>221</v>
      </c>
      <c r="E83" s="10">
        <f>(VLOOKUP(A83,Sheet3!$A$1:$B$50003,2,FALSE))</f>
        <v>19.55</v>
      </c>
    </row>
    <row r="84" spans="1:5" ht="48">
      <c r="A84" s="11">
        <v>2142</v>
      </c>
      <c r="B84" s="9" t="s">
        <v>103</v>
      </c>
      <c r="C84" s="12"/>
      <c r="D84" s="11" t="s">
        <v>221</v>
      </c>
      <c r="E84" s="10">
        <f>(VLOOKUP(A84,Sheet3!$A$1:$B$50003,2,FALSE))</f>
        <v>22.75</v>
      </c>
    </row>
    <row r="85" spans="1:5" ht="64">
      <c r="A85" s="11">
        <v>2242</v>
      </c>
      <c r="B85" s="9" t="s">
        <v>523</v>
      </c>
      <c r="C85" s="12"/>
      <c r="D85" s="11" t="s">
        <v>221</v>
      </c>
      <c r="E85" s="10">
        <f>(VLOOKUP(A85,Sheet3!$A$1:$B$50003,2,FALSE))</f>
        <v>22.45</v>
      </c>
    </row>
    <row r="86" spans="1:5">
      <c r="A86" s="11">
        <v>2252</v>
      </c>
      <c r="B86" s="9" t="s">
        <v>524</v>
      </c>
      <c r="C86" s="12"/>
      <c r="D86" s="11" t="s">
        <v>221</v>
      </c>
      <c r="E86" s="10">
        <f>(VLOOKUP(A86,Sheet3!$A$1:$B$50003,2,FALSE))</f>
        <v>19.95</v>
      </c>
    </row>
    <row r="87" spans="1:5" ht="48">
      <c r="A87" s="11">
        <v>2152</v>
      </c>
      <c r="B87" s="9" t="s">
        <v>525</v>
      </c>
      <c r="C87" s="12"/>
      <c r="D87" s="11" t="s">
        <v>221</v>
      </c>
      <c r="E87" s="10">
        <f>(VLOOKUP(A87,Sheet3!$A$1:$B$50003,2,FALSE))</f>
        <v>21.4</v>
      </c>
    </row>
    <row r="88" spans="1:5" ht="48">
      <c r="A88" s="11">
        <v>2422</v>
      </c>
      <c r="B88" s="9" t="s">
        <v>526</v>
      </c>
      <c r="C88" s="12"/>
      <c r="D88" s="11" t="s">
        <v>221</v>
      </c>
      <c r="E88" s="10">
        <f>(VLOOKUP(A88,Sheet3!$A$1:$B$50003,2,FALSE))</f>
        <v>30.45</v>
      </c>
    </row>
    <row r="89" spans="1:5" ht="32">
      <c r="A89" s="11">
        <v>2272</v>
      </c>
      <c r="B89" s="9" t="s">
        <v>104</v>
      </c>
      <c r="C89" s="12"/>
      <c r="D89" s="11" t="s">
        <v>221</v>
      </c>
      <c r="E89" s="10">
        <f>(VLOOKUP(A89,Sheet3!$A$1:$B$50003,2,FALSE))</f>
        <v>30.6</v>
      </c>
    </row>
    <row r="90" spans="1:5" ht="48">
      <c r="A90" s="11">
        <v>2762</v>
      </c>
      <c r="B90" s="9" t="s">
        <v>527</v>
      </c>
      <c r="C90" s="12"/>
      <c r="D90" s="11" t="s">
        <v>221</v>
      </c>
      <c r="E90" s="10">
        <f>(VLOOKUP(A90,Sheet3!$A$1:$B$50003,2,FALSE))</f>
        <v>23.35</v>
      </c>
    </row>
    <row r="91" spans="1:5" ht="48">
      <c r="A91" s="11">
        <v>2772</v>
      </c>
      <c r="B91" s="9" t="s">
        <v>105</v>
      </c>
      <c r="C91" s="12"/>
      <c r="D91" s="11" t="s">
        <v>221</v>
      </c>
      <c r="E91" s="10">
        <f>(VLOOKUP(A91,Sheet3!$A$1:$B$50003,2,FALSE))</f>
        <v>24.9</v>
      </c>
    </row>
    <row r="92" spans="1:5" ht="48">
      <c r="A92" s="11">
        <v>2322</v>
      </c>
      <c r="B92" s="9" t="s">
        <v>528</v>
      </c>
      <c r="C92" s="12"/>
      <c r="D92" s="11" t="s">
        <v>221</v>
      </c>
      <c r="E92" s="10">
        <f>(VLOOKUP(A92,Sheet3!$A$1:$B$50003,2,FALSE))</f>
        <v>18.850000000000001</v>
      </c>
    </row>
    <row r="93" spans="1:5" ht="48">
      <c r="A93" s="11">
        <v>2332</v>
      </c>
      <c r="B93" s="9" t="s">
        <v>529</v>
      </c>
      <c r="C93" s="12"/>
      <c r="D93" s="11" t="s">
        <v>221</v>
      </c>
      <c r="E93" s="10">
        <f>(VLOOKUP(A93,Sheet3!$A$1:$B$50003,2,FALSE))</f>
        <v>30.25</v>
      </c>
    </row>
    <row r="94" spans="1:5" ht="32">
      <c r="A94" s="11">
        <v>2512</v>
      </c>
      <c r="B94" s="9" t="s">
        <v>249</v>
      </c>
      <c r="C94" s="12"/>
      <c r="D94" s="11" t="s">
        <v>221</v>
      </c>
      <c r="E94" s="10">
        <f>(VLOOKUP(A94,Sheet3!$A$1:$B$50003,2,FALSE))</f>
        <v>23.85</v>
      </c>
    </row>
    <row r="95" spans="1:5" ht="32">
      <c r="A95" s="11">
        <v>2522</v>
      </c>
      <c r="B95" s="9" t="s">
        <v>530</v>
      </c>
      <c r="C95" s="12"/>
      <c r="D95" s="11" t="s">
        <v>221</v>
      </c>
      <c r="E95" s="10">
        <f>(VLOOKUP(A95,Sheet3!$A$1:$B$50003,2,FALSE))</f>
        <v>35.75</v>
      </c>
    </row>
    <row r="96" spans="1:5" ht="18">
      <c r="A96" s="74"/>
      <c r="B96" s="74"/>
      <c r="C96" s="74"/>
      <c r="D96" s="74"/>
      <c r="E96" s="74"/>
    </row>
    <row r="97" spans="1:5">
      <c r="A97" s="11">
        <v>3412</v>
      </c>
      <c r="B97" s="9" t="s">
        <v>531</v>
      </c>
      <c r="C97" s="12"/>
      <c r="D97" s="11" t="s">
        <v>221</v>
      </c>
      <c r="E97" s="10">
        <f>(VLOOKUP(A97,Sheet3!$A$1:$B$50003,2,FALSE))</f>
        <v>30.6</v>
      </c>
    </row>
    <row r="98" spans="1:5">
      <c r="A98" s="11">
        <v>3512</v>
      </c>
      <c r="B98" s="9" t="s">
        <v>106</v>
      </c>
      <c r="C98" s="12"/>
      <c r="D98" s="11" t="s">
        <v>221</v>
      </c>
      <c r="E98" s="10">
        <f>(VLOOKUP(A98,Sheet3!$A$1:$B$50003,2,FALSE))</f>
        <v>18.8</v>
      </c>
    </row>
    <row r="99" spans="1:5">
      <c r="A99" s="11">
        <v>3522</v>
      </c>
      <c r="B99" s="9" t="s">
        <v>108</v>
      </c>
      <c r="C99" s="12"/>
      <c r="D99" s="11" t="s">
        <v>221</v>
      </c>
      <c r="E99" s="10">
        <f>(VLOOKUP(A99,Sheet3!$A$1:$B$50003,2,FALSE))</f>
        <v>18.25</v>
      </c>
    </row>
    <row r="100" spans="1:5">
      <c r="A100" s="11">
        <v>3532</v>
      </c>
      <c r="B100" s="9" t="s">
        <v>109</v>
      </c>
      <c r="C100" s="12"/>
      <c r="D100" s="11" t="s">
        <v>221</v>
      </c>
      <c r="E100" s="10">
        <f>(VLOOKUP(A100,Sheet3!$A$1:$B$50003,2,FALSE))</f>
        <v>19.5</v>
      </c>
    </row>
    <row r="101" spans="1:5">
      <c r="A101" s="11">
        <v>3542</v>
      </c>
      <c r="B101" s="9" t="s">
        <v>250</v>
      </c>
      <c r="C101" s="12"/>
      <c r="D101" s="11" t="s">
        <v>221</v>
      </c>
      <c r="E101" s="10">
        <f>(VLOOKUP(A101,Sheet3!$A$1:$B$50003,2,FALSE))</f>
        <v>19.25</v>
      </c>
    </row>
    <row r="102" spans="1:5">
      <c r="A102" s="11">
        <v>3312</v>
      </c>
      <c r="B102" s="9" t="s">
        <v>110</v>
      </c>
      <c r="C102" s="12"/>
      <c r="D102" s="11" t="s">
        <v>221</v>
      </c>
      <c r="E102" s="10">
        <f>(VLOOKUP(A102,Sheet3!$A$1:$B$50003,2,FALSE))</f>
        <v>15.15</v>
      </c>
    </row>
    <row r="103" spans="1:5">
      <c r="A103" s="11">
        <v>3322</v>
      </c>
      <c r="B103" s="9" t="s">
        <v>112</v>
      </c>
      <c r="C103" s="12"/>
      <c r="D103" s="11" t="s">
        <v>221</v>
      </c>
      <c r="E103" s="10">
        <f>(VLOOKUP(A103,Sheet3!$A$1:$B$50003,2,FALSE))</f>
        <v>17.95</v>
      </c>
    </row>
    <row r="104" spans="1:5">
      <c r="A104" s="11">
        <v>3112</v>
      </c>
      <c r="B104" s="9" t="s">
        <v>113</v>
      </c>
      <c r="C104" s="12"/>
      <c r="D104" s="11" t="s">
        <v>221</v>
      </c>
      <c r="E104" s="10">
        <f>(VLOOKUP(A104,Sheet3!$A$1:$B$50003,2,FALSE))</f>
        <v>30.7</v>
      </c>
    </row>
    <row r="105" spans="1:5">
      <c r="A105" s="11">
        <v>3132</v>
      </c>
      <c r="B105" s="9" t="s">
        <v>114</v>
      </c>
      <c r="C105" s="12"/>
      <c r="D105" s="11" t="s">
        <v>221</v>
      </c>
      <c r="E105" s="10">
        <f>(VLOOKUP(A105,Sheet3!$A$1:$B$50003,2,FALSE))</f>
        <v>13.5</v>
      </c>
    </row>
    <row r="106" spans="1:5">
      <c r="A106" s="11">
        <v>3432</v>
      </c>
      <c r="B106" s="9" t="s">
        <v>115</v>
      </c>
      <c r="C106" s="12"/>
      <c r="D106" s="11" t="s">
        <v>221</v>
      </c>
      <c r="E106" s="10">
        <f>(VLOOKUP(A106,Sheet3!$A$1:$B$50003,2,FALSE))</f>
        <v>16.8</v>
      </c>
    </row>
    <row r="107" spans="1:5">
      <c r="A107" s="11">
        <v>3422</v>
      </c>
      <c r="B107" s="9" t="s">
        <v>116</v>
      </c>
      <c r="C107" s="12"/>
      <c r="D107" s="11" t="s">
        <v>221</v>
      </c>
      <c r="E107" s="10">
        <f>(VLOOKUP(A107,Sheet3!$A$1:$B$50003,2,FALSE))</f>
        <v>16.8</v>
      </c>
    </row>
    <row r="108" spans="1:5">
      <c r="A108" s="11">
        <v>3212</v>
      </c>
      <c r="B108" s="9" t="s">
        <v>516</v>
      </c>
      <c r="C108" s="12"/>
      <c r="D108" s="11" t="s">
        <v>221</v>
      </c>
      <c r="E108" s="10">
        <f>(VLOOKUP(A108,Sheet3!$A$1:$B$50003,2,FALSE))</f>
        <v>19.7</v>
      </c>
    </row>
    <row r="109" spans="1:5">
      <c r="A109" s="11" t="e">
        <v>#N/A</v>
      </c>
      <c r="B109" s="9" t="s">
        <v>118</v>
      </c>
      <c r="C109" s="12"/>
      <c r="D109" s="11" t="e">
        <v>#N/A</v>
      </c>
      <c r="E109" s="10" t="e">
        <f>(VLOOKUP(A109,Sheet3!$A$1:$B$50003,2,FALSE))</f>
        <v>#N/A</v>
      </c>
    </row>
    <row r="110" spans="1:5">
      <c r="A110" s="11">
        <v>3232</v>
      </c>
      <c r="B110" s="9" t="s">
        <v>120</v>
      </c>
      <c r="C110" s="12"/>
      <c r="D110" s="11" t="s">
        <v>221</v>
      </c>
      <c r="E110" s="10">
        <f>(VLOOKUP(A110,Sheet3!$A$1:$B$50003,2,FALSE))</f>
        <v>20.95</v>
      </c>
    </row>
    <row r="111" spans="1:5">
      <c r="A111" s="11">
        <v>3252</v>
      </c>
      <c r="B111" s="9" t="s">
        <v>121</v>
      </c>
      <c r="C111" s="12"/>
      <c r="D111" s="11" t="s">
        <v>221</v>
      </c>
      <c r="E111" s="10">
        <f>(VLOOKUP(A111,Sheet3!$A$1:$B$50003,2,FALSE))</f>
        <v>18.8</v>
      </c>
    </row>
    <row r="112" spans="1:5">
      <c r="A112" s="11">
        <v>3332</v>
      </c>
      <c r="B112" s="9" t="s">
        <v>122</v>
      </c>
      <c r="C112" s="12"/>
      <c r="D112" s="11" t="s">
        <v>245</v>
      </c>
      <c r="E112" s="10">
        <f>(VLOOKUP(A112,Sheet3!$A$1:$B$50003,2,FALSE))</f>
        <v>32.25</v>
      </c>
    </row>
    <row r="113" spans="1:5" ht="18">
      <c r="A113" s="74"/>
      <c r="B113" s="74"/>
      <c r="C113" s="74"/>
      <c r="D113" s="74"/>
      <c r="E113" s="74"/>
    </row>
    <row r="114" spans="1:5">
      <c r="A114" s="11">
        <v>4712</v>
      </c>
      <c r="B114" s="9" t="s">
        <v>123</v>
      </c>
      <c r="C114" s="12"/>
      <c r="D114" s="11" t="s">
        <v>221</v>
      </c>
      <c r="E114" s="10">
        <f>(VLOOKUP(A114,Sheet3!$A$1:$B$50003,2,FALSE))</f>
        <v>24.05</v>
      </c>
    </row>
    <row r="115" spans="1:5">
      <c r="A115" s="11">
        <v>4722</v>
      </c>
      <c r="B115" s="9" t="s">
        <v>124</v>
      </c>
      <c r="C115" s="12"/>
      <c r="D115" s="11" t="s">
        <v>221</v>
      </c>
      <c r="E115" s="10">
        <f>(VLOOKUP(A115,Sheet3!$A$1:$B$50003,2,FALSE))</f>
        <v>23.5</v>
      </c>
    </row>
    <row r="116" spans="1:5">
      <c r="A116" s="11">
        <v>4732</v>
      </c>
      <c r="B116" s="9" t="s">
        <v>126</v>
      </c>
      <c r="C116" s="12"/>
      <c r="D116" s="11" t="s">
        <v>221</v>
      </c>
      <c r="E116" s="10">
        <f>(VLOOKUP(A116,Sheet3!$A$1:$B$50003,2,FALSE))</f>
        <v>16.8</v>
      </c>
    </row>
    <row r="117" spans="1:5">
      <c r="A117" s="11" t="e">
        <v>#N/A</v>
      </c>
      <c r="B117" s="9" t="s">
        <v>251</v>
      </c>
      <c r="C117" s="12"/>
      <c r="D117" s="11"/>
      <c r="E117" s="10" t="e">
        <f>(VLOOKUP(A117,Sheet3!$A$1:$B$50003,2,FALSE))</f>
        <v>#N/A</v>
      </c>
    </row>
    <row r="118" spans="1:5">
      <c r="A118" s="11">
        <v>4122</v>
      </c>
      <c r="B118" s="9" t="s">
        <v>439</v>
      </c>
      <c r="C118" s="12"/>
      <c r="D118" s="11" t="s">
        <v>221</v>
      </c>
      <c r="E118" s="10">
        <f>(VLOOKUP(A118,Sheet3!$A$1:$B$50003,2,FALSE))</f>
        <v>61.25</v>
      </c>
    </row>
    <row r="119" spans="1:5">
      <c r="A119" s="11">
        <v>4142</v>
      </c>
      <c r="B119" s="9" t="s">
        <v>128</v>
      </c>
      <c r="C119" s="12"/>
      <c r="D119" s="11" t="s">
        <v>221</v>
      </c>
      <c r="E119" s="10">
        <f>(VLOOKUP(A119,Sheet3!$A$1:$B$50003,2,FALSE))</f>
        <v>22.4</v>
      </c>
    </row>
    <row r="120" spans="1:5">
      <c r="A120" s="11">
        <v>4222</v>
      </c>
      <c r="B120" s="9" t="s">
        <v>129</v>
      </c>
      <c r="C120" s="12"/>
      <c r="D120" s="11" t="s">
        <v>221</v>
      </c>
      <c r="E120" s="10">
        <f>(VLOOKUP(A120,Sheet3!$A$1:$B$50003,2,FALSE))</f>
        <v>18.7</v>
      </c>
    </row>
    <row r="121" spans="1:5">
      <c r="A121" s="11">
        <v>4232</v>
      </c>
      <c r="B121" s="9" t="s">
        <v>130</v>
      </c>
      <c r="C121" s="12"/>
      <c r="D121" s="11" t="s">
        <v>221</v>
      </c>
      <c r="E121" s="10">
        <f>(VLOOKUP(A121,Sheet3!$A$1:$B$50003,2,FALSE))</f>
        <v>18.7</v>
      </c>
    </row>
    <row r="122" spans="1:5">
      <c r="A122" s="11">
        <v>4242</v>
      </c>
      <c r="B122" s="9" t="s">
        <v>131</v>
      </c>
      <c r="C122" s="12"/>
      <c r="D122" s="11" t="s">
        <v>221</v>
      </c>
      <c r="E122" s="10">
        <f>(VLOOKUP(A122,Sheet3!$A$1:$B$50003,2,FALSE))</f>
        <v>39.049999999999997</v>
      </c>
    </row>
    <row r="123" spans="1:5">
      <c r="A123" s="11">
        <v>4252</v>
      </c>
      <c r="B123" s="9" t="s">
        <v>132</v>
      </c>
      <c r="C123" s="12"/>
      <c r="D123" s="11" t="s">
        <v>221</v>
      </c>
      <c r="E123" s="10">
        <f>(VLOOKUP(A123,Sheet3!$A$1:$B$50003,2,FALSE))</f>
        <v>18.5</v>
      </c>
    </row>
    <row r="124" spans="1:5">
      <c r="A124" s="11">
        <v>4412</v>
      </c>
      <c r="B124" s="9" t="s">
        <v>133</v>
      </c>
      <c r="C124" s="12"/>
      <c r="D124" s="11" t="s">
        <v>221</v>
      </c>
      <c r="E124" s="10">
        <f>(VLOOKUP(A124,Sheet3!$A$1:$B$50003,2,FALSE))</f>
        <v>25.7</v>
      </c>
    </row>
    <row r="125" spans="1:5">
      <c r="A125" s="11">
        <v>4422</v>
      </c>
      <c r="B125" s="9" t="s">
        <v>134</v>
      </c>
      <c r="C125" s="12"/>
      <c r="D125" s="11" t="s">
        <v>221</v>
      </c>
      <c r="E125" s="10">
        <f>(VLOOKUP(A125,Sheet3!$A$1:$B$50003,2,FALSE))</f>
        <v>17.95</v>
      </c>
    </row>
    <row r="126" spans="1:5">
      <c r="A126" s="11">
        <v>100749</v>
      </c>
      <c r="B126" s="9" t="s">
        <v>253</v>
      </c>
      <c r="C126" s="12"/>
      <c r="D126" s="11" t="s">
        <v>221</v>
      </c>
      <c r="E126" s="10">
        <f>(VLOOKUP(A126,Sheet3!$A$1:$B$50003,2,FALSE))</f>
        <v>22.95</v>
      </c>
    </row>
    <row r="127" spans="1:5">
      <c r="A127" s="11"/>
      <c r="B127" s="9" t="s">
        <v>628</v>
      </c>
      <c r="C127" s="12"/>
      <c r="D127" s="11"/>
      <c r="E127" s="10"/>
    </row>
    <row r="128" spans="1:5">
      <c r="A128" s="11">
        <v>4782</v>
      </c>
      <c r="B128" s="9" t="s">
        <v>252</v>
      </c>
      <c r="C128" s="12"/>
      <c r="D128" s="11" t="s">
        <v>221</v>
      </c>
      <c r="E128" s="10">
        <f>(VLOOKUP(A128,Sheet3!$A$1:$B$50003,2,FALSE))</f>
        <v>29.05</v>
      </c>
    </row>
    <row r="129" spans="1:5">
      <c r="A129" s="11">
        <v>4512</v>
      </c>
      <c r="B129" s="9" t="s">
        <v>135</v>
      </c>
      <c r="C129" s="12"/>
      <c r="D129" s="11" t="s">
        <v>221</v>
      </c>
      <c r="E129" s="10">
        <v>15.01</v>
      </c>
    </row>
    <row r="130" spans="1:5">
      <c r="A130" s="11">
        <v>4522</v>
      </c>
      <c r="B130" s="9" t="s">
        <v>136</v>
      </c>
      <c r="C130" s="12"/>
      <c r="D130" s="11" t="s">
        <v>221</v>
      </c>
      <c r="E130" s="10">
        <f>(VLOOKUP(A130,Sheet3!$A$1:$B$50003,2,FALSE))</f>
        <v>26.8</v>
      </c>
    </row>
    <row r="131" spans="1:5">
      <c r="A131" s="11">
        <v>4542</v>
      </c>
      <c r="B131" s="9" t="s">
        <v>137</v>
      </c>
      <c r="C131" s="12"/>
      <c r="D131" s="11" t="s">
        <v>221</v>
      </c>
      <c r="E131" s="10">
        <f>(VLOOKUP(A131,Sheet3!$A$1:$B$50003,2,FALSE))</f>
        <v>18.5</v>
      </c>
    </row>
    <row r="132" spans="1:5">
      <c r="A132" s="11">
        <v>4742</v>
      </c>
      <c r="B132" s="9" t="s">
        <v>138</v>
      </c>
      <c r="C132" s="12"/>
      <c r="D132" s="11" t="s">
        <v>221</v>
      </c>
      <c r="E132" s="10">
        <f>(VLOOKUP(A132,Sheet3!$A$1:$B$50003,2,FALSE))</f>
        <v>49.05</v>
      </c>
    </row>
    <row r="133" spans="1:5">
      <c r="A133" s="11">
        <v>4752</v>
      </c>
      <c r="B133" s="9" t="s">
        <v>139</v>
      </c>
      <c r="C133" s="12"/>
      <c r="D133" s="11" t="s">
        <v>221</v>
      </c>
      <c r="E133" s="10">
        <f>(VLOOKUP(A133,Sheet3!$A$1:$B$50003,2,FALSE))</f>
        <v>54.05</v>
      </c>
    </row>
    <row r="134" spans="1:5">
      <c r="A134" s="11">
        <v>4612</v>
      </c>
      <c r="B134" s="9" t="s">
        <v>140</v>
      </c>
      <c r="C134" s="12"/>
      <c r="D134" s="11" t="s">
        <v>221</v>
      </c>
      <c r="E134" s="10">
        <f>(VLOOKUP(A134,Sheet3!$A$1:$B$50003,2,FALSE))</f>
        <v>24.6</v>
      </c>
    </row>
    <row r="135" spans="1:5">
      <c r="A135" s="11">
        <v>4622</v>
      </c>
      <c r="B135" s="9" t="s">
        <v>141</v>
      </c>
      <c r="C135" s="12"/>
      <c r="D135" s="11" t="s">
        <v>221</v>
      </c>
      <c r="E135" s="10">
        <f>(VLOOKUP(A135,Sheet3!$A$1:$B$50003,2,FALSE))</f>
        <v>25.15</v>
      </c>
    </row>
    <row r="136" spans="1:5">
      <c r="A136" s="11">
        <v>4762</v>
      </c>
      <c r="B136" s="9" t="s">
        <v>142</v>
      </c>
      <c r="C136" s="12"/>
      <c r="D136" s="11" t="s">
        <v>221</v>
      </c>
      <c r="E136" s="10">
        <f>(VLOOKUP(A136,Sheet3!$A$1:$B$50003,2,FALSE))</f>
        <v>30.7</v>
      </c>
    </row>
    <row r="137" spans="1:5">
      <c r="A137" s="11">
        <v>4322</v>
      </c>
      <c r="B137" s="9" t="s">
        <v>143</v>
      </c>
      <c r="C137" s="12"/>
      <c r="D137" s="11" t="s">
        <v>221</v>
      </c>
      <c r="E137" s="10">
        <f>(VLOOKUP(A137,Sheet3!$A$1:$B$50003,2,FALSE))</f>
        <v>20.7</v>
      </c>
    </row>
    <row r="138" spans="1:5">
      <c r="A138" s="11">
        <v>4312</v>
      </c>
      <c r="B138" s="9" t="s">
        <v>144</v>
      </c>
      <c r="C138" s="12"/>
      <c r="D138" s="11" t="s">
        <v>221</v>
      </c>
      <c r="E138" s="10">
        <v>9.9700000000000006</v>
      </c>
    </row>
    <row r="139" spans="1:5">
      <c r="A139" s="11">
        <v>4152</v>
      </c>
      <c r="B139" s="9" t="s">
        <v>145</v>
      </c>
      <c r="C139" s="12"/>
      <c r="D139" s="11" t="s">
        <v>221</v>
      </c>
      <c r="E139" s="10">
        <f>(VLOOKUP(A139,Sheet3!$A$1:$B$50003,2,FALSE))</f>
        <v>52.4</v>
      </c>
    </row>
    <row r="140" spans="1:5" ht="18">
      <c r="A140" s="74"/>
      <c r="B140" s="74"/>
      <c r="C140" s="74"/>
      <c r="D140" s="74"/>
      <c r="E140" s="74"/>
    </row>
    <row r="141" spans="1:5">
      <c r="A141" s="11">
        <v>51212</v>
      </c>
      <c r="B141" s="9" t="s">
        <v>147</v>
      </c>
      <c r="C141" s="12"/>
      <c r="D141" s="11" t="s">
        <v>221</v>
      </c>
      <c r="E141" s="10">
        <f>(VLOOKUP(A141,Sheet3!$A$1:$B$50003,2,FALSE))</f>
        <v>20.95</v>
      </c>
    </row>
    <row r="142" spans="1:5">
      <c r="A142" s="11">
        <v>51132</v>
      </c>
      <c r="B142" s="9" t="s">
        <v>148</v>
      </c>
      <c r="C142" s="12"/>
      <c r="D142" s="11" t="s">
        <v>221</v>
      </c>
      <c r="E142" s="10">
        <f>(VLOOKUP(A142,Sheet3!$A$1:$B$50003,2,FALSE))</f>
        <v>20.95</v>
      </c>
    </row>
    <row r="143" spans="1:5" ht="18">
      <c r="A143" s="74"/>
      <c r="B143" s="74"/>
      <c r="C143" s="74"/>
      <c r="D143" s="74"/>
      <c r="E143" s="74"/>
    </row>
    <row r="144" spans="1:5">
      <c r="A144" s="11">
        <v>52112</v>
      </c>
      <c r="B144" s="9" t="s">
        <v>150</v>
      </c>
      <c r="C144" s="12"/>
      <c r="D144" s="11" t="s">
        <v>221</v>
      </c>
      <c r="E144" s="10">
        <f>(VLOOKUP(A144,Sheet3!$A$1:$B$50003,2,FALSE))</f>
        <v>15.5</v>
      </c>
    </row>
    <row r="145" spans="1:5">
      <c r="A145" s="11">
        <v>52562</v>
      </c>
      <c r="B145" s="9" t="s">
        <v>478</v>
      </c>
      <c r="C145" s="12"/>
      <c r="D145" s="11" t="s">
        <v>221</v>
      </c>
      <c r="E145" s="10">
        <f>(VLOOKUP(A145,Sheet3!$A$1:$B$50003,2,FALSE))</f>
        <v>21.2</v>
      </c>
    </row>
    <row r="146" spans="1:5">
      <c r="A146" s="11">
        <v>19802</v>
      </c>
      <c r="B146" s="9" t="s">
        <v>151</v>
      </c>
      <c r="C146" s="12"/>
      <c r="D146" s="11" t="s">
        <v>221</v>
      </c>
      <c r="E146" s="10">
        <f>(VLOOKUP(A146,Sheet3!$A$1:$B$50003,2,FALSE))</f>
        <v>18.5</v>
      </c>
    </row>
    <row r="147" spans="1:5">
      <c r="A147" s="11">
        <v>19182</v>
      </c>
      <c r="B147" s="9" t="s">
        <v>152</v>
      </c>
      <c r="C147" s="12"/>
      <c r="D147" s="11" t="s">
        <v>221</v>
      </c>
      <c r="E147" s="10">
        <f>(VLOOKUP(A147,Sheet3!$A$1:$B$50003,2,FALSE))</f>
        <v>38.5</v>
      </c>
    </row>
    <row r="148" spans="1:5">
      <c r="A148" s="11">
        <v>19482</v>
      </c>
      <c r="B148" s="9" t="s">
        <v>153</v>
      </c>
      <c r="C148" s="12"/>
      <c r="D148" s="11" t="s">
        <v>221</v>
      </c>
      <c r="E148" s="10">
        <f>(VLOOKUP(A148,Sheet3!$A$1:$B$50003,2,FALSE))</f>
        <v>17.399999999999999</v>
      </c>
    </row>
    <row r="149" spans="1:5">
      <c r="A149" s="11">
        <v>19692</v>
      </c>
      <c r="B149" s="9" t="s">
        <v>154</v>
      </c>
      <c r="C149" s="12"/>
      <c r="D149" s="11" t="s">
        <v>221</v>
      </c>
      <c r="E149" s="10">
        <f>(VLOOKUP(A149,Sheet3!$A$1:$B$50003,2,FALSE))</f>
        <v>57.6</v>
      </c>
    </row>
    <row r="150" spans="1:5">
      <c r="A150" s="11">
        <v>52712</v>
      </c>
      <c r="B150" s="9" t="s">
        <v>155</v>
      </c>
      <c r="C150" s="12"/>
      <c r="D150" s="11" t="s">
        <v>221</v>
      </c>
      <c r="E150" s="10">
        <f>(VLOOKUP(A150,Sheet3!$A$1:$B$50003,2,FALSE))</f>
        <v>19.600000000000001</v>
      </c>
    </row>
    <row r="151" spans="1:5">
      <c r="A151" s="11">
        <v>52122</v>
      </c>
      <c r="B151" s="9" t="s">
        <v>488</v>
      </c>
      <c r="C151" s="12"/>
      <c r="D151" s="11" t="s">
        <v>221</v>
      </c>
      <c r="E151" s="10">
        <v>10.09</v>
      </c>
    </row>
    <row r="152" spans="1:5">
      <c r="A152" s="11">
        <v>52522</v>
      </c>
      <c r="B152" s="9" t="s">
        <v>156</v>
      </c>
      <c r="C152" s="12"/>
      <c r="D152" s="11" t="s">
        <v>221</v>
      </c>
      <c r="E152" s="10">
        <f>(VLOOKUP(A152,Sheet3!$A$1:$B$50003,2,FALSE))</f>
        <v>23.05</v>
      </c>
    </row>
    <row r="153" spans="1:5">
      <c r="A153" s="11">
        <v>52212</v>
      </c>
      <c r="B153" s="9" t="s">
        <v>157</v>
      </c>
      <c r="C153" s="12"/>
      <c r="D153" s="11" t="s">
        <v>221</v>
      </c>
      <c r="E153" s="10">
        <f>(VLOOKUP(A153,Sheet3!$A$1:$B$50003,2,FALSE))</f>
        <v>16.05</v>
      </c>
    </row>
    <row r="154" spans="1:5">
      <c r="A154" s="11">
        <v>19492</v>
      </c>
      <c r="B154" s="9" t="s">
        <v>431</v>
      </c>
      <c r="C154" s="12"/>
      <c r="D154" s="11" t="s">
        <v>221</v>
      </c>
      <c r="E154" s="10">
        <f>(VLOOKUP(A154,Sheet3!$A$1:$B$50003,2,FALSE))</f>
        <v>38.5</v>
      </c>
    </row>
    <row r="155" spans="1:5">
      <c r="A155" s="11">
        <v>19192</v>
      </c>
      <c r="B155" s="9" t="s">
        <v>158</v>
      </c>
      <c r="C155" s="12"/>
      <c r="D155" s="11" t="s">
        <v>221</v>
      </c>
      <c r="E155" s="10">
        <f>(VLOOKUP(A155,Sheet3!$A$1:$B$50003,2,FALSE))</f>
        <v>22.4</v>
      </c>
    </row>
    <row r="156" spans="1:5">
      <c r="A156" s="11">
        <v>19702</v>
      </c>
      <c r="B156" s="9" t="s">
        <v>160</v>
      </c>
      <c r="C156" s="12"/>
      <c r="D156" s="11" t="s">
        <v>221</v>
      </c>
      <c r="E156" s="10">
        <f>(VLOOKUP(A156,Sheet3!$A$1:$B$50003,2,FALSE))</f>
        <v>20.7</v>
      </c>
    </row>
    <row r="157" spans="1:5">
      <c r="A157" s="11">
        <v>52552</v>
      </c>
      <c r="B157" s="9" t="s">
        <v>161</v>
      </c>
      <c r="C157" s="12"/>
      <c r="D157" s="11" t="s">
        <v>221</v>
      </c>
      <c r="E157" s="10">
        <f>(VLOOKUP(A157,Sheet3!$A$1:$B$50003,2,FALSE))</f>
        <v>20.95</v>
      </c>
    </row>
    <row r="158" spans="1:5">
      <c r="A158" s="11">
        <v>52252</v>
      </c>
      <c r="B158" s="9" t="s">
        <v>162</v>
      </c>
      <c r="C158" s="12"/>
      <c r="D158" s="11" t="s">
        <v>246</v>
      </c>
      <c r="E158" s="10">
        <f>(VLOOKUP(A158,Sheet3!$A$1:$B$50003,2,FALSE))</f>
        <v>17.05</v>
      </c>
    </row>
    <row r="159" spans="1:5">
      <c r="A159" s="11">
        <v>52312</v>
      </c>
      <c r="B159" s="9" t="s">
        <v>163</v>
      </c>
      <c r="C159" s="12"/>
      <c r="D159" s="11" t="s">
        <v>221</v>
      </c>
      <c r="E159" s="10">
        <f>(VLOOKUP(A159,Sheet3!$A$1:$B$50003,2,FALSE))</f>
        <v>19.05</v>
      </c>
    </row>
    <row r="160" spans="1:5">
      <c r="A160" s="11">
        <v>52332</v>
      </c>
      <c r="B160" s="9" t="s">
        <v>164</v>
      </c>
      <c r="C160" s="12"/>
      <c r="D160" s="11" t="s">
        <v>221</v>
      </c>
      <c r="E160" s="10">
        <f>(VLOOKUP(A160,Sheet3!$A$1:$B$50003,2,FALSE))</f>
        <v>50.7</v>
      </c>
    </row>
    <row r="161" spans="1:5">
      <c r="A161" s="11">
        <v>19142</v>
      </c>
      <c r="B161" s="9" t="s">
        <v>165</v>
      </c>
      <c r="C161" s="12"/>
      <c r="D161" s="11" t="s">
        <v>221</v>
      </c>
      <c r="E161" s="10">
        <f>(VLOOKUP(A161,Sheet3!$A$1:$B$50003,2,FALSE))</f>
        <v>34.049999999999997</v>
      </c>
    </row>
    <row r="162" spans="1:5">
      <c r="A162" s="11">
        <v>19152</v>
      </c>
      <c r="B162" s="9" t="s">
        <v>166</v>
      </c>
      <c r="C162" s="12"/>
      <c r="D162" s="11" t="s">
        <v>221</v>
      </c>
      <c r="E162" s="10">
        <f>(VLOOKUP(A162,Sheet3!$A$1:$B$50003,2,FALSE))</f>
        <v>34.5</v>
      </c>
    </row>
    <row r="163" spans="1:5">
      <c r="A163" s="11">
        <v>52722</v>
      </c>
      <c r="B163" s="9" t="s">
        <v>167</v>
      </c>
      <c r="C163" s="12"/>
      <c r="D163" s="11" t="s">
        <v>221</v>
      </c>
      <c r="E163" s="10">
        <f>(VLOOKUP(A163,Sheet3!$A$1:$B$50003,2,FALSE))</f>
        <v>17.8</v>
      </c>
    </row>
    <row r="164" spans="1:5">
      <c r="A164" s="11">
        <v>52412</v>
      </c>
      <c r="B164" s="9" t="s">
        <v>168</v>
      </c>
      <c r="C164" s="12"/>
      <c r="D164" s="11" t="s">
        <v>204</v>
      </c>
      <c r="E164" s="10">
        <f>(VLOOKUP(A164,Sheet3!$A$1:$B$50003,2,FALSE))</f>
        <v>17.7</v>
      </c>
    </row>
    <row r="165" spans="1:5">
      <c r="A165" s="11">
        <v>52422</v>
      </c>
      <c r="B165" s="9" t="s">
        <v>27</v>
      </c>
      <c r="C165" s="12"/>
      <c r="D165" s="11" t="s">
        <v>221</v>
      </c>
      <c r="E165" s="10">
        <f>(VLOOKUP(A165,Sheet3!$A$1:$B$50003,2,FALSE))</f>
        <v>26.7</v>
      </c>
    </row>
    <row r="166" spans="1:5">
      <c r="A166" s="11">
        <v>52432</v>
      </c>
      <c r="B166" s="9" t="s">
        <v>28</v>
      </c>
      <c r="C166" s="12"/>
      <c r="D166" s="11" t="s">
        <v>221</v>
      </c>
      <c r="E166" s="10">
        <f>(VLOOKUP(A166,Sheet3!$A$1:$B$50003,2,FALSE))</f>
        <v>21.6</v>
      </c>
    </row>
    <row r="167" spans="1:5">
      <c r="A167" s="11">
        <v>52452</v>
      </c>
      <c r="B167" s="9" t="s">
        <v>255</v>
      </c>
      <c r="C167" s="12"/>
      <c r="D167" s="11" t="s">
        <v>221</v>
      </c>
      <c r="E167" s="10">
        <f>(VLOOKUP(A167,Sheet3!$A$1:$B$50003,2,FALSE))</f>
        <v>26.95</v>
      </c>
    </row>
    <row r="168" spans="1:5">
      <c r="A168" s="11">
        <v>52442</v>
      </c>
      <c r="B168" s="9" t="s">
        <v>257</v>
      </c>
      <c r="C168" s="12"/>
      <c r="D168" s="11" t="s">
        <v>221</v>
      </c>
      <c r="E168" s="10">
        <f>(VLOOKUP(A168,Sheet3!$A$1:$B$50003,2,FALSE))</f>
        <v>21.15</v>
      </c>
    </row>
    <row r="169" spans="1:5">
      <c r="A169" s="11">
        <v>52262</v>
      </c>
      <c r="B169" s="9" t="s">
        <v>29</v>
      </c>
      <c r="C169" s="12"/>
      <c r="D169" s="11" t="s">
        <v>221</v>
      </c>
      <c r="E169" s="10">
        <f>(VLOOKUP(A169,Sheet3!$A$1:$B$50003,2,FALSE))</f>
        <v>21.15</v>
      </c>
    </row>
    <row r="170" spans="1:5">
      <c r="A170" s="11">
        <v>52471</v>
      </c>
      <c r="B170" s="9" t="s">
        <v>256</v>
      </c>
      <c r="C170" s="12"/>
      <c r="D170" s="11" t="s">
        <v>221</v>
      </c>
      <c r="E170" s="10">
        <f>(VLOOKUP(A170,Sheet3!$A$1:$B$50003,2,FALSE))</f>
        <v>47.75</v>
      </c>
    </row>
    <row r="171" spans="1:5">
      <c r="A171" s="11">
        <v>52482</v>
      </c>
      <c r="B171" s="9" t="s">
        <v>254</v>
      </c>
      <c r="C171" s="12"/>
      <c r="D171" s="11" t="s">
        <v>221</v>
      </c>
      <c r="E171" s="10">
        <f>(VLOOKUP(A171,Sheet3!$A$1:$B$50003,2,FALSE))</f>
        <v>26.95</v>
      </c>
    </row>
    <row r="172" spans="1:5">
      <c r="A172" s="11">
        <v>52572</v>
      </c>
      <c r="B172" s="9" t="s">
        <v>30</v>
      </c>
      <c r="C172" s="12"/>
      <c r="D172" s="11" t="s">
        <v>246</v>
      </c>
      <c r="E172" s="10">
        <f>(VLOOKUP(A172,Sheet3!$A$1:$B$50003,2,FALSE))</f>
        <v>17.05</v>
      </c>
    </row>
    <row r="173" spans="1:5">
      <c r="A173" s="11">
        <v>52132</v>
      </c>
      <c r="B173" s="9" t="s">
        <v>31</v>
      </c>
      <c r="C173" s="12"/>
      <c r="D173" s="11" t="s">
        <v>221</v>
      </c>
      <c r="E173" s="10">
        <f>(VLOOKUP(A173,Sheet3!$A$1:$B$50003,2,FALSE))</f>
        <v>15.5</v>
      </c>
    </row>
    <row r="174" spans="1:5">
      <c r="A174" s="11">
        <v>52542</v>
      </c>
      <c r="B174" s="9" t="s">
        <v>170</v>
      </c>
      <c r="C174" s="12"/>
      <c r="D174" s="11" t="s">
        <v>221</v>
      </c>
      <c r="E174" s="10">
        <f>(VLOOKUP(A174,Sheet3!$A$1:$B$50003,2,FALSE))</f>
        <v>29.5</v>
      </c>
    </row>
    <row r="175" spans="1:5">
      <c r="A175" s="11">
        <v>52142</v>
      </c>
      <c r="B175" s="9" t="s">
        <v>281</v>
      </c>
      <c r="C175" s="12"/>
      <c r="D175" s="11" t="s">
        <v>221</v>
      </c>
      <c r="E175" s="10">
        <f>(VLOOKUP(A175,Sheet3!$A$1:$B$50003,2,FALSE))</f>
        <v>29.5</v>
      </c>
    </row>
    <row r="176" spans="1:5">
      <c r="A176" s="11">
        <v>52582</v>
      </c>
      <c r="B176" s="9" t="s">
        <v>171</v>
      </c>
      <c r="C176" s="12"/>
      <c r="D176" s="11" t="s">
        <v>221</v>
      </c>
      <c r="E176" s="10">
        <f>(VLOOKUP(A176,Sheet3!$A$1:$B$50003,2,FALSE))</f>
        <v>15.7</v>
      </c>
    </row>
    <row r="177" spans="1:5">
      <c r="A177" s="11">
        <v>52622</v>
      </c>
      <c r="B177" s="9" t="s">
        <v>489</v>
      </c>
      <c r="C177" s="12"/>
      <c r="D177" s="11" t="s">
        <v>447</v>
      </c>
      <c r="E177" s="10">
        <v>11.04</v>
      </c>
    </row>
    <row r="178" spans="1:5">
      <c r="A178" s="11">
        <v>52752</v>
      </c>
      <c r="B178" s="9" t="s">
        <v>172</v>
      </c>
      <c r="C178" s="12"/>
      <c r="D178" s="11" t="s">
        <v>221</v>
      </c>
      <c r="E178" s="10">
        <f>(VLOOKUP(A178,Sheet3!$A$1:$B$50003,2,FALSE))</f>
        <v>26.7</v>
      </c>
    </row>
    <row r="179" spans="1:5" ht="18">
      <c r="A179" s="74"/>
      <c r="B179" s="74"/>
      <c r="C179" s="74"/>
      <c r="D179" s="74"/>
      <c r="E179" s="74"/>
    </row>
    <row r="180" spans="1:5">
      <c r="A180" s="11">
        <v>53242</v>
      </c>
      <c r="B180" s="9" t="s">
        <v>173</v>
      </c>
      <c r="C180" s="12"/>
      <c r="D180" s="11" t="s">
        <v>221</v>
      </c>
      <c r="E180" s="10">
        <v>13.43</v>
      </c>
    </row>
    <row r="181" spans="1:5">
      <c r="A181" s="11">
        <v>53172</v>
      </c>
      <c r="B181" s="9" t="s">
        <v>629</v>
      </c>
      <c r="C181" s="12"/>
      <c r="D181" s="11" t="s">
        <v>221</v>
      </c>
      <c r="E181" s="10">
        <v>13.43</v>
      </c>
    </row>
    <row r="182" spans="1:5">
      <c r="A182" s="11">
        <v>53262</v>
      </c>
      <c r="B182" s="9" t="s">
        <v>174</v>
      </c>
      <c r="C182" s="12"/>
      <c r="D182" s="11" t="s">
        <v>221</v>
      </c>
      <c r="E182" s="10">
        <v>13.43</v>
      </c>
    </row>
    <row r="183" spans="1:5">
      <c r="A183" s="11">
        <v>53112</v>
      </c>
      <c r="B183" s="9" t="s">
        <v>175</v>
      </c>
      <c r="C183" s="12"/>
      <c r="D183" s="11" t="s">
        <v>221</v>
      </c>
      <c r="E183" s="10">
        <v>13.43</v>
      </c>
    </row>
    <row r="184" spans="1:5">
      <c r="A184" s="11">
        <v>53132</v>
      </c>
      <c r="B184" s="9" t="s">
        <v>176</v>
      </c>
      <c r="C184" s="12"/>
      <c r="D184" s="11" t="s">
        <v>221</v>
      </c>
      <c r="E184" s="10">
        <v>13.43</v>
      </c>
    </row>
    <row r="185" spans="1:5" ht="18">
      <c r="A185" s="74"/>
      <c r="B185" s="74"/>
      <c r="C185" s="74"/>
      <c r="D185" s="74"/>
      <c r="E185" s="74"/>
    </row>
    <row r="186" spans="1:5">
      <c r="A186" s="11">
        <v>54112</v>
      </c>
      <c r="B186" s="9" t="s">
        <v>535</v>
      </c>
      <c r="C186" s="12"/>
      <c r="D186" s="11" t="s">
        <v>221</v>
      </c>
      <c r="E186" s="10">
        <f>(VLOOKUP(A186,Sheet3!$A$1:$B$50003,2,FALSE))</f>
        <v>25.5</v>
      </c>
    </row>
    <row r="187" spans="1:5">
      <c r="A187" s="11">
        <v>54122</v>
      </c>
      <c r="B187" s="9" t="s">
        <v>536</v>
      </c>
      <c r="C187" s="12"/>
      <c r="D187" s="11" t="s">
        <v>221</v>
      </c>
      <c r="E187" s="10">
        <f>(VLOOKUP(A187,Sheet3!$A$1:$B$50003,2,FALSE))</f>
        <v>25.5</v>
      </c>
    </row>
    <row r="188" spans="1:5">
      <c r="A188" s="11">
        <v>54132</v>
      </c>
      <c r="B188" s="9" t="s">
        <v>177</v>
      </c>
      <c r="C188" s="12"/>
      <c r="D188" s="11" t="s">
        <v>221</v>
      </c>
      <c r="E188" s="10">
        <f>(VLOOKUP(A188,Sheet3!$A$1:$B$50003,2,FALSE))</f>
        <v>25.5</v>
      </c>
    </row>
    <row r="189" spans="1:5">
      <c r="A189" s="11">
        <v>54142</v>
      </c>
      <c r="B189" s="9" t="s">
        <v>537</v>
      </c>
      <c r="C189" s="12"/>
      <c r="D189" s="11" t="s">
        <v>221</v>
      </c>
      <c r="E189" s="10">
        <f>(VLOOKUP(A189,Sheet3!$A$1:$B$50003,2,FALSE))</f>
        <v>25.5</v>
      </c>
    </row>
    <row r="190" spans="1:5">
      <c r="A190" s="11">
        <v>54152</v>
      </c>
      <c r="B190" s="9" t="s">
        <v>178</v>
      </c>
      <c r="C190" s="12"/>
      <c r="D190" s="11" t="s">
        <v>221</v>
      </c>
      <c r="E190" s="10">
        <f>(VLOOKUP(A190,Sheet3!$A$1:$B$50003,2,FALSE))</f>
        <v>25.5</v>
      </c>
    </row>
    <row r="191" spans="1:5">
      <c r="A191" s="11">
        <v>54172</v>
      </c>
      <c r="B191" s="9" t="s">
        <v>179</v>
      </c>
      <c r="C191" s="12"/>
      <c r="D191" s="11" t="s">
        <v>221</v>
      </c>
      <c r="E191" s="10">
        <f>(VLOOKUP(A191,Sheet3!$A$1:$B$50003,2,FALSE))</f>
        <v>25.5</v>
      </c>
    </row>
    <row r="192" spans="1:5">
      <c r="A192" s="11">
        <v>54182</v>
      </c>
      <c r="B192" s="9" t="s">
        <v>180</v>
      </c>
      <c r="C192" s="12"/>
      <c r="D192" s="11" t="s">
        <v>221</v>
      </c>
      <c r="E192" s="10">
        <f>(VLOOKUP(A192,Sheet3!$A$1:$B$50003,2,FALSE))</f>
        <v>25.5</v>
      </c>
    </row>
    <row r="193" spans="1:5">
      <c r="A193" s="11">
        <v>54232</v>
      </c>
      <c r="B193" s="9" t="s">
        <v>181</v>
      </c>
      <c r="C193" s="12"/>
      <c r="D193" s="11" t="s">
        <v>221</v>
      </c>
      <c r="E193" s="10">
        <f>(VLOOKUP(A193,Sheet3!$A$1:$B$50003,2,FALSE))</f>
        <v>25.7</v>
      </c>
    </row>
    <row r="194" spans="1:5">
      <c r="A194" s="11">
        <v>54242</v>
      </c>
      <c r="B194" s="9" t="s">
        <v>182</v>
      </c>
      <c r="C194" s="12"/>
      <c r="D194" s="11" t="s">
        <v>221</v>
      </c>
      <c r="E194" s="10">
        <f>(VLOOKUP(A194,Sheet3!$A$1:$B$50003,2,FALSE))</f>
        <v>17.05</v>
      </c>
    </row>
    <row r="195" spans="1:5">
      <c r="A195" s="11">
        <v>54392</v>
      </c>
      <c r="B195" s="9" t="s">
        <v>630</v>
      </c>
      <c r="C195" s="12"/>
      <c r="D195" s="11" t="s">
        <v>221</v>
      </c>
      <c r="E195" s="10">
        <f>(VLOOKUP(A195,Sheet3!$A$1:$B$50003,2,FALSE))</f>
        <v>14.8</v>
      </c>
    </row>
    <row r="196" spans="1:5">
      <c r="A196" s="11">
        <v>54492</v>
      </c>
      <c r="B196" s="9" t="s">
        <v>631</v>
      </c>
      <c r="C196" s="12"/>
      <c r="D196" s="11" t="s">
        <v>221</v>
      </c>
      <c r="E196" s="10">
        <v>9.83</v>
      </c>
    </row>
    <row r="197" spans="1:5">
      <c r="A197" s="11">
        <v>54252</v>
      </c>
      <c r="B197" s="9" t="s">
        <v>183</v>
      </c>
      <c r="C197" s="12"/>
      <c r="D197" s="11" t="s">
        <v>221</v>
      </c>
      <c r="E197" s="10">
        <f>(VLOOKUP(A197,Sheet3!$A$1:$B$50003,2,FALSE))</f>
        <v>17.05</v>
      </c>
    </row>
    <row r="198" spans="1:5">
      <c r="A198" s="11">
        <v>54262</v>
      </c>
      <c r="B198" s="9" t="s">
        <v>184</v>
      </c>
      <c r="C198" s="12"/>
      <c r="D198" s="11" t="s">
        <v>246</v>
      </c>
      <c r="E198" s="10">
        <f>(VLOOKUP(A198,Sheet3!$A$1:$B$50003,2,FALSE))</f>
        <v>16.25</v>
      </c>
    </row>
    <row r="199" spans="1:5">
      <c r="A199" s="11">
        <v>54472</v>
      </c>
      <c r="B199" s="9" t="s">
        <v>632</v>
      </c>
      <c r="C199" s="12"/>
      <c r="D199" s="11" t="s">
        <v>221</v>
      </c>
      <c r="E199" s="10">
        <f>(VLOOKUP(A199,Sheet3!$A$1:$B$50003,2,FALSE))</f>
        <v>23.4</v>
      </c>
    </row>
    <row r="200" spans="1:5">
      <c r="A200" s="11">
        <v>54352</v>
      </c>
      <c r="B200" s="9" t="s">
        <v>448</v>
      </c>
      <c r="C200" s="12"/>
      <c r="D200" s="11" t="s">
        <v>447</v>
      </c>
      <c r="E200" s="10">
        <f>(VLOOKUP(A200,Sheet3!$A$1:$B$50003,2,FALSE))</f>
        <v>21.3</v>
      </c>
    </row>
    <row r="201" spans="1:5">
      <c r="A201" s="11">
        <v>55462</v>
      </c>
      <c r="B201" s="9" t="s">
        <v>633</v>
      </c>
      <c r="C201" s="12"/>
      <c r="D201" s="11" t="s">
        <v>447</v>
      </c>
      <c r="E201" s="10">
        <f>(VLOOKUP(A201,Sheet3!$A$1:$B$50003,2,FALSE))</f>
        <v>18.8</v>
      </c>
    </row>
    <row r="202" spans="1:5">
      <c r="A202" s="11">
        <v>54272</v>
      </c>
      <c r="B202" s="9" t="s">
        <v>185</v>
      </c>
      <c r="C202" s="12"/>
      <c r="D202" s="11" t="s">
        <v>221</v>
      </c>
      <c r="E202" s="10">
        <f>(VLOOKUP(A202,Sheet3!$A$1:$B$50003,2,FALSE))</f>
        <v>17.05</v>
      </c>
    </row>
    <row r="203" spans="1:5">
      <c r="A203" s="11">
        <v>54282</v>
      </c>
      <c r="B203" s="9" t="s">
        <v>186</v>
      </c>
      <c r="C203" s="12"/>
      <c r="D203" s="11" t="s">
        <v>246</v>
      </c>
      <c r="E203" s="10">
        <f>(VLOOKUP(A203,Sheet3!$A$1:$B$50003,2,FALSE))</f>
        <v>16.25</v>
      </c>
    </row>
    <row r="204" spans="1:5" ht="18">
      <c r="A204" s="74"/>
      <c r="B204" s="74"/>
      <c r="C204" s="74"/>
      <c r="D204" s="74"/>
      <c r="E204" s="74"/>
    </row>
    <row r="205" spans="1:5">
      <c r="A205" s="11"/>
      <c r="B205" s="9" t="s">
        <v>187</v>
      </c>
      <c r="C205" s="12"/>
      <c r="E205" s="10"/>
    </row>
    <row r="206" spans="1:5">
      <c r="A206" s="11"/>
      <c r="B206" s="9" t="s">
        <v>189</v>
      </c>
      <c r="C206" s="12"/>
      <c r="D206" s="11"/>
      <c r="E206" s="10"/>
    </row>
    <row r="207" spans="1:5">
      <c r="A207" s="11" t="e">
        <v>#N/A</v>
      </c>
      <c r="B207" s="9" t="s">
        <v>191</v>
      </c>
      <c r="C207" s="12"/>
      <c r="E207" s="10" t="e">
        <f>(VLOOKUP(A207,Sheet3!$A$1:$B$50003,2,FALSE))</f>
        <v>#N/A</v>
      </c>
    </row>
    <row r="208" spans="1:5">
      <c r="A208" s="11" t="e">
        <v>#N/A</v>
      </c>
      <c r="B208" s="9" t="s">
        <v>193</v>
      </c>
      <c r="C208" s="12"/>
      <c r="E208" s="10" t="e">
        <f>(VLOOKUP(A208,Sheet3!$A$1:$B$50003,2,FALSE))</f>
        <v>#N/A</v>
      </c>
    </row>
    <row r="209" spans="1:5">
      <c r="A209" s="11" t="e">
        <v>#N/A</v>
      </c>
      <c r="B209" s="9" t="s">
        <v>444</v>
      </c>
      <c r="C209" s="12"/>
      <c r="E209" s="10" t="e">
        <f>(VLOOKUP(A209,Sheet3!$A$1:$B$50003,2,FALSE))</f>
        <v>#N/A</v>
      </c>
    </row>
    <row r="210" spans="1:5" ht="18">
      <c r="A210" s="74"/>
      <c r="B210" s="74"/>
      <c r="C210" s="74"/>
      <c r="D210" s="74"/>
      <c r="E210" s="74"/>
    </row>
    <row r="211" spans="1:5">
      <c r="A211" s="11">
        <v>56212</v>
      </c>
      <c r="B211" s="9" t="s">
        <v>258</v>
      </c>
      <c r="C211" s="12"/>
      <c r="D211" s="11" t="s">
        <v>221</v>
      </c>
      <c r="E211" s="10">
        <f>(VLOOKUP(A211,Sheet3!$A$1:$B$50003,2,FALSE))</f>
        <v>41.25</v>
      </c>
    </row>
    <row r="212" spans="1:5">
      <c r="A212" s="11">
        <v>56242</v>
      </c>
      <c r="B212" s="9" t="s">
        <v>476</v>
      </c>
      <c r="C212" s="12"/>
      <c r="D212" s="11" t="s">
        <v>221</v>
      </c>
      <c r="E212" s="10">
        <v>19.760000000000002</v>
      </c>
    </row>
    <row r="213" spans="1:5">
      <c r="A213" s="11">
        <v>56272</v>
      </c>
      <c r="B213" s="9" t="s">
        <v>261</v>
      </c>
      <c r="C213" s="12"/>
      <c r="D213" s="11" t="s">
        <v>221</v>
      </c>
      <c r="E213" s="10">
        <f>(VLOOKUP(A213,Sheet3!$A$1:$B$50003,2,FALSE))</f>
        <v>43.4</v>
      </c>
    </row>
    <row r="214" spans="1:5">
      <c r="A214" s="11">
        <v>56282</v>
      </c>
      <c r="B214" s="9" t="s">
        <v>259</v>
      </c>
      <c r="C214" s="12"/>
      <c r="D214" s="11" t="s">
        <v>221</v>
      </c>
      <c r="E214" s="10">
        <f>(VLOOKUP(A214,Sheet3!$A$1:$B$50003,2,FALSE))</f>
        <v>29.6</v>
      </c>
    </row>
    <row r="215" spans="1:5">
      <c r="A215" s="11">
        <v>56292</v>
      </c>
      <c r="B215" s="9" t="s">
        <v>260</v>
      </c>
      <c r="C215" s="12"/>
      <c r="D215" s="11" t="s">
        <v>245</v>
      </c>
      <c r="E215" s="10">
        <f>(VLOOKUP(A215,Sheet3!$A$1:$B$50003,2,FALSE))</f>
        <v>41.25</v>
      </c>
    </row>
    <row r="216" spans="1:5" ht="18">
      <c r="A216" s="74"/>
      <c r="B216" s="74"/>
      <c r="C216" s="74"/>
      <c r="D216" s="74"/>
      <c r="E216" s="74"/>
    </row>
    <row r="217" spans="1:5">
      <c r="A217" s="11">
        <v>57252</v>
      </c>
      <c r="B217" s="9" t="s">
        <v>282</v>
      </c>
      <c r="C217" s="12"/>
      <c r="D217" s="11" t="s">
        <v>221</v>
      </c>
      <c r="E217" s="10">
        <f>(VLOOKUP(A217,Sheet3!$A$1:$B$50003,2,FALSE))</f>
        <v>26.25</v>
      </c>
    </row>
    <row r="218" spans="1:5">
      <c r="A218" s="11">
        <v>57112</v>
      </c>
      <c r="B218" s="9" t="s">
        <v>194</v>
      </c>
      <c r="C218" s="12"/>
      <c r="D218" s="11" t="s">
        <v>221</v>
      </c>
      <c r="E218" s="10">
        <f>(VLOOKUP(A218,Sheet3!$A$1:$B$50003,2,FALSE))</f>
        <v>46.05</v>
      </c>
    </row>
    <row r="219" spans="1:5">
      <c r="A219" s="11">
        <v>57212</v>
      </c>
      <c r="B219" s="9" t="s">
        <v>195</v>
      </c>
      <c r="C219" s="12"/>
      <c r="D219" s="11" t="s">
        <v>221</v>
      </c>
      <c r="E219" s="10">
        <f>(VLOOKUP(A219,Sheet3!$A$1:$B$50003,2,FALSE))</f>
        <v>33.049999999999997</v>
      </c>
    </row>
    <row r="220" spans="1:5">
      <c r="A220" s="11">
        <v>57122</v>
      </c>
      <c r="B220" s="9" t="s">
        <v>196</v>
      </c>
      <c r="C220" s="12"/>
      <c r="D220" s="11" t="s">
        <v>221</v>
      </c>
      <c r="E220" s="10">
        <f>(VLOOKUP(A220,Sheet3!$A$1:$B$50003,2,FALSE))</f>
        <v>26.5</v>
      </c>
    </row>
    <row r="221" spans="1:5">
      <c r="A221" s="11">
        <v>57232</v>
      </c>
      <c r="B221" s="9" t="s">
        <v>197</v>
      </c>
      <c r="C221" s="12"/>
      <c r="D221" s="11" t="s">
        <v>221</v>
      </c>
      <c r="E221" s="10">
        <f>(VLOOKUP(A221,Sheet3!$A$1:$B$50003,2,FALSE))</f>
        <v>23.25</v>
      </c>
    </row>
    <row r="222" spans="1:5">
      <c r="A222" s="11">
        <v>57242</v>
      </c>
      <c r="B222" s="9" t="s">
        <v>198</v>
      </c>
      <c r="C222" s="12"/>
      <c r="D222" s="11" t="s">
        <v>221</v>
      </c>
      <c r="E222" s="10">
        <f>(VLOOKUP(A222,Sheet3!$A$1:$B$50003,2,FALSE))</f>
        <v>25.5</v>
      </c>
    </row>
    <row r="223" spans="1:5" ht="18">
      <c r="A223" s="74"/>
      <c r="B223" s="74"/>
      <c r="C223" s="74"/>
      <c r="D223" s="74"/>
      <c r="E223" s="74"/>
    </row>
    <row r="224" spans="1:5">
      <c r="A224" s="11">
        <v>61112</v>
      </c>
      <c r="B224" s="9" t="s">
        <v>199</v>
      </c>
      <c r="C224" s="12"/>
      <c r="D224" s="11" t="s">
        <v>221</v>
      </c>
      <c r="E224" s="10">
        <f>(VLOOKUP(A224,Sheet3!$A$1:$B$50003,2,FALSE))</f>
        <v>41.15</v>
      </c>
    </row>
    <row r="225" spans="1:5">
      <c r="A225" s="11">
        <v>61312</v>
      </c>
      <c r="B225" s="9" t="s">
        <v>200</v>
      </c>
      <c r="C225" s="12"/>
      <c r="D225" s="11" t="s">
        <v>221</v>
      </c>
      <c r="E225" s="10">
        <f>(VLOOKUP(A225,Sheet3!$A$1:$B$50003,2,FALSE))</f>
        <v>39.799999999999997</v>
      </c>
    </row>
    <row r="226" spans="1:5">
      <c r="A226" s="11">
        <v>61152</v>
      </c>
      <c r="B226" s="9" t="s">
        <v>490</v>
      </c>
      <c r="C226" s="12"/>
      <c r="D226" s="11" t="s">
        <v>221</v>
      </c>
      <c r="E226" s="10">
        <f>(VLOOKUP(A226,Sheet3!$A$1:$B$50003,2,FALSE))</f>
        <v>43.5</v>
      </c>
    </row>
    <row r="227" spans="1:5">
      <c r="A227" s="11">
        <v>61512</v>
      </c>
      <c r="B227" s="9" t="s">
        <v>201</v>
      </c>
      <c r="C227" s="12"/>
      <c r="D227" s="11" t="s">
        <v>221</v>
      </c>
      <c r="E227" s="10">
        <f>(VLOOKUP(A227,Sheet3!$A$1:$B$50003,2,FALSE))</f>
        <v>42.05</v>
      </c>
    </row>
    <row r="228" spans="1:5">
      <c r="A228" s="11">
        <v>61212</v>
      </c>
      <c r="B228" s="9" t="s">
        <v>202</v>
      </c>
      <c r="C228" s="12"/>
      <c r="D228" s="11" t="s">
        <v>221</v>
      </c>
      <c r="E228" s="10">
        <f>(VLOOKUP(A228,Sheet3!$A$1:$B$50003,2,FALSE))</f>
        <v>64.599999999999994</v>
      </c>
    </row>
    <row r="229" spans="1:5">
      <c r="A229" s="11">
        <v>61222</v>
      </c>
      <c r="B229" s="9" t="s">
        <v>203</v>
      </c>
      <c r="C229" s="12"/>
      <c r="D229" s="11" t="s">
        <v>221</v>
      </c>
      <c r="E229" s="10">
        <f>(VLOOKUP(A229,Sheet3!$A$1:$B$50003,2,FALSE))</f>
        <v>37.15</v>
      </c>
    </row>
    <row r="230" spans="1:5">
      <c r="A230" s="11">
        <v>61522</v>
      </c>
      <c r="B230" s="9" t="s">
        <v>205</v>
      </c>
      <c r="C230" s="12"/>
      <c r="D230" s="11" t="s">
        <v>221</v>
      </c>
      <c r="E230" s="10">
        <f>(VLOOKUP(A230,Sheet3!$A$1:$B$50003,2,FALSE))</f>
        <v>38.5</v>
      </c>
    </row>
    <row r="231" spans="1:5">
      <c r="A231" s="11">
        <v>61352</v>
      </c>
      <c r="B231" s="9" t="s">
        <v>491</v>
      </c>
      <c r="C231" s="12"/>
      <c r="D231" s="11" t="s">
        <v>221</v>
      </c>
      <c r="E231" s="10">
        <f>(VLOOKUP(A231,Sheet3!$A$1:$B$50003,2,FALSE))</f>
        <v>38.950000000000003</v>
      </c>
    </row>
    <row r="232" spans="1:5">
      <c r="A232" s="11">
        <v>61332</v>
      </c>
      <c r="B232" s="9" t="s">
        <v>206</v>
      </c>
      <c r="C232" s="12"/>
      <c r="D232" s="11" t="s">
        <v>221</v>
      </c>
      <c r="E232" s="10">
        <f>(VLOOKUP(A232,Sheet3!$A$1:$B$50003,2,FALSE))</f>
        <v>26.05</v>
      </c>
    </row>
    <row r="233" spans="1:5">
      <c r="A233" s="11">
        <v>61532</v>
      </c>
      <c r="B233" s="9" t="s">
        <v>207</v>
      </c>
      <c r="C233" s="12"/>
      <c r="D233" s="11" t="s">
        <v>221</v>
      </c>
      <c r="E233" s="10">
        <f>(VLOOKUP(A233,Sheet3!$A$1:$B$50003,2,FALSE))</f>
        <v>35.4</v>
      </c>
    </row>
    <row r="234" spans="1:5">
      <c r="A234" s="11">
        <v>61132</v>
      </c>
      <c r="B234" s="9" t="s">
        <v>513</v>
      </c>
      <c r="C234" s="12"/>
      <c r="D234" s="11" t="s">
        <v>221</v>
      </c>
      <c r="E234" s="10">
        <f>(VLOOKUP(A234,Sheet3!$A$1:$B$50003,2,FALSE))</f>
        <v>37.5</v>
      </c>
    </row>
    <row r="235" spans="1:5">
      <c r="A235" s="11">
        <v>61232</v>
      </c>
      <c r="B235" s="9" t="s">
        <v>208</v>
      </c>
      <c r="C235" s="12"/>
      <c r="D235" s="11" t="s">
        <v>221</v>
      </c>
      <c r="E235" s="10">
        <f>(VLOOKUP(A235,Sheet3!$A$1:$B$50003,2,FALSE))</f>
        <v>36.049999999999997</v>
      </c>
    </row>
    <row r="236" spans="1:5">
      <c r="A236" s="11">
        <v>61562</v>
      </c>
      <c r="B236" s="9" t="s">
        <v>209</v>
      </c>
      <c r="C236" s="12"/>
      <c r="D236" s="11" t="s">
        <v>221</v>
      </c>
      <c r="E236" s="10">
        <f>(VLOOKUP(A236,Sheet3!$A$1:$B$50003,2,FALSE))</f>
        <v>36.049999999999997</v>
      </c>
    </row>
    <row r="237" spans="1:5">
      <c r="A237" s="11">
        <v>61142</v>
      </c>
      <c r="B237" s="9" t="s">
        <v>210</v>
      </c>
      <c r="C237" s="12"/>
      <c r="D237" s="11" t="s">
        <v>221</v>
      </c>
      <c r="E237" s="10">
        <f>(VLOOKUP(A237,Sheet3!$A$1:$B$50003,2,FALSE))</f>
        <v>43.4</v>
      </c>
    </row>
    <row r="238" spans="1:5" ht="18">
      <c r="A238" s="74"/>
      <c r="B238" s="74"/>
      <c r="C238" s="74"/>
      <c r="D238" s="74"/>
      <c r="E238" s="74"/>
    </row>
    <row r="239" spans="1:5">
      <c r="A239" s="11">
        <v>62112</v>
      </c>
      <c r="B239" s="9" t="s">
        <v>212</v>
      </c>
      <c r="C239" s="12"/>
      <c r="D239" s="11" t="s">
        <v>221</v>
      </c>
      <c r="E239" s="10">
        <f>(VLOOKUP(A239,Sheet3!$A$1:$B$50003,2,FALSE))</f>
        <v>38.5</v>
      </c>
    </row>
    <row r="240" spans="1:5">
      <c r="A240" s="11">
        <v>62712</v>
      </c>
      <c r="B240" s="9" t="s">
        <v>213</v>
      </c>
      <c r="C240" s="12"/>
      <c r="D240" s="11" t="s">
        <v>221</v>
      </c>
      <c r="E240" s="10">
        <f>(VLOOKUP(A240,Sheet3!$A$1:$B$50003,2,FALSE))</f>
        <v>33.6</v>
      </c>
    </row>
    <row r="241" spans="1:5">
      <c r="A241" s="11">
        <v>62452</v>
      </c>
      <c r="B241" s="9" t="s">
        <v>634</v>
      </c>
      <c r="C241" s="12"/>
      <c r="D241" s="11" t="s">
        <v>221</v>
      </c>
      <c r="E241" s="10">
        <f>(VLOOKUP(A241,Sheet3!$A$1:$B$50003,2,FALSE))</f>
        <v>42.4</v>
      </c>
    </row>
    <row r="242" spans="1:5">
      <c r="A242" s="11">
        <v>62522</v>
      </c>
      <c r="B242" s="9" t="s">
        <v>214</v>
      </c>
      <c r="C242" s="12"/>
      <c r="D242" s="11" t="s">
        <v>221</v>
      </c>
      <c r="E242" s="10">
        <f>(VLOOKUP(A242,Sheet3!$A$1:$B$50003,2,FALSE))</f>
        <v>30.8</v>
      </c>
    </row>
    <row r="243" spans="1:5">
      <c r="A243" s="11">
        <v>62122</v>
      </c>
      <c r="B243" s="9" t="s">
        <v>215</v>
      </c>
      <c r="C243" s="12"/>
      <c r="D243" s="11" t="s">
        <v>221</v>
      </c>
      <c r="E243" s="10">
        <f>(VLOOKUP(A243,Sheet3!$A$1:$B$50003,2,FALSE))</f>
        <v>45.15</v>
      </c>
    </row>
    <row r="244" spans="1:5">
      <c r="A244" s="11">
        <v>62332</v>
      </c>
      <c r="B244" s="9" t="s">
        <v>216</v>
      </c>
      <c r="C244" s="12"/>
      <c r="D244" s="11" t="s">
        <v>221</v>
      </c>
      <c r="E244" s="10">
        <f>(VLOOKUP(A244,Sheet3!$A$1:$B$50003,2,FALSE))</f>
        <v>43.8</v>
      </c>
    </row>
    <row r="245" spans="1:5">
      <c r="A245" s="11">
        <v>62652</v>
      </c>
      <c r="B245" s="9" t="s">
        <v>479</v>
      </c>
      <c r="C245" s="12"/>
      <c r="D245" s="11" t="s">
        <v>221</v>
      </c>
      <c r="E245" s="10">
        <f>(VLOOKUP(A245,Sheet3!$A$1:$B$50003,2,FALSE))</f>
        <v>36.049999999999997</v>
      </c>
    </row>
    <row r="246" spans="1:5">
      <c r="A246" s="11">
        <v>62532</v>
      </c>
      <c r="B246" s="9" t="s">
        <v>217</v>
      </c>
      <c r="C246" s="12"/>
      <c r="D246" s="11" t="s">
        <v>221</v>
      </c>
      <c r="E246" s="10">
        <f>(VLOOKUP(A246,Sheet3!$A$1:$B$50003,2,FALSE))</f>
        <v>48.5</v>
      </c>
    </row>
    <row r="247" spans="1:5">
      <c r="A247" s="11">
        <v>62412</v>
      </c>
      <c r="B247" s="9" t="s">
        <v>218</v>
      </c>
      <c r="C247" s="12"/>
      <c r="D247" s="11" t="s">
        <v>221</v>
      </c>
      <c r="E247" s="10">
        <f>(VLOOKUP(A247,Sheet3!$A$1:$B$50003,2,FALSE))</f>
        <v>25.15</v>
      </c>
    </row>
    <row r="248" spans="1:5">
      <c r="A248" s="11">
        <v>62742</v>
      </c>
      <c r="B248" s="9" t="s">
        <v>219</v>
      </c>
      <c r="C248" s="12"/>
      <c r="D248" s="11" t="s">
        <v>221</v>
      </c>
      <c r="E248" s="10">
        <f>(VLOOKUP(A248,Sheet3!$A$1:$B$50003,2,FALSE))</f>
        <v>35.15</v>
      </c>
    </row>
    <row r="249" spans="1:5">
      <c r="A249" s="11">
        <v>62212</v>
      </c>
      <c r="B249" s="9" t="s">
        <v>220</v>
      </c>
      <c r="C249" s="12"/>
      <c r="D249" s="11" t="s">
        <v>221</v>
      </c>
      <c r="E249" s="10">
        <f>(VLOOKUP(A249,Sheet3!$A$1:$B$50003,2,FALSE))</f>
        <v>35.15</v>
      </c>
    </row>
    <row r="250" spans="1:5">
      <c r="A250" s="11">
        <v>62792</v>
      </c>
      <c r="B250" s="9" t="s">
        <v>492</v>
      </c>
      <c r="C250" s="12"/>
      <c r="D250" s="11" t="s">
        <v>221</v>
      </c>
      <c r="E250" s="10">
        <v>20.420000000000002</v>
      </c>
    </row>
    <row r="251" spans="1:5">
      <c r="A251" s="11">
        <v>62232</v>
      </c>
      <c r="B251" s="9" t="s">
        <v>222</v>
      </c>
      <c r="C251" s="12"/>
      <c r="D251" s="11" t="s">
        <v>221</v>
      </c>
      <c r="E251" s="10">
        <f>(VLOOKUP(A251,Sheet3!$A$1:$B$50003,2,FALSE))</f>
        <v>37.6</v>
      </c>
    </row>
    <row r="252" spans="1:5">
      <c r="A252" s="11">
        <v>62762</v>
      </c>
      <c r="B252" s="9" t="s">
        <v>223</v>
      </c>
      <c r="C252" s="12"/>
      <c r="D252" s="11" t="s">
        <v>221</v>
      </c>
      <c r="E252" s="10">
        <f>(VLOOKUP(A252,Sheet3!$A$1:$B$50003,2,FALSE))</f>
        <v>31.8</v>
      </c>
    </row>
    <row r="253" spans="1:5">
      <c r="A253" s="11">
        <v>62552</v>
      </c>
      <c r="B253" s="9" t="s">
        <v>224</v>
      </c>
      <c r="C253" s="12"/>
      <c r="D253" s="11" t="s">
        <v>221</v>
      </c>
      <c r="E253" s="10">
        <f>(VLOOKUP(A253,Sheet3!$A$1:$B$50003,2,FALSE))</f>
        <v>38.5</v>
      </c>
    </row>
    <row r="254" spans="1:5">
      <c r="A254" s="11">
        <v>62132</v>
      </c>
      <c r="B254" s="9" t="s">
        <v>225</v>
      </c>
      <c r="C254" s="12"/>
      <c r="D254" s="11" t="s">
        <v>221</v>
      </c>
      <c r="E254" s="10">
        <f>(VLOOKUP(A254,Sheet3!$A$1:$B$50003,2,FALSE))</f>
        <v>33.4</v>
      </c>
    </row>
    <row r="255" spans="1:5">
      <c r="A255" s="11">
        <v>62142</v>
      </c>
      <c r="B255" s="9" t="s">
        <v>226</v>
      </c>
      <c r="C255" s="12"/>
      <c r="D255" s="11" t="s">
        <v>221</v>
      </c>
      <c r="E255" s="10">
        <f>(VLOOKUP(A255,Sheet3!$A$1:$B$50003,2,FALSE))</f>
        <v>34.25</v>
      </c>
    </row>
    <row r="256" spans="1:5">
      <c r="A256" s="11">
        <v>62152</v>
      </c>
      <c r="B256" s="9" t="s">
        <v>227</v>
      </c>
      <c r="C256" s="12"/>
      <c r="D256" s="11" t="s">
        <v>221</v>
      </c>
      <c r="E256" s="10">
        <f>(VLOOKUP(A256,Sheet3!$A$1:$B$50003,2,FALSE))</f>
        <v>31.05</v>
      </c>
    </row>
    <row r="257" spans="1:5">
      <c r="A257" s="11">
        <v>62162</v>
      </c>
      <c r="B257" s="9" t="s">
        <v>228</v>
      </c>
      <c r="C257" s="12"/>
      <c r="D257" s="11" t="s">
        <v>221</v>
      </c>
      <c r="E257" s="10">
        <f>(VLOOKUP(A257,Sheet3!$A$1:$B$50003,2,FALSE))</f>
        <v>31.05</v>
      </c>
    </row>
    <row r="258" spans="1:5">
      <c r="A258" s="11">
        <v>62542</v>
      </c>
      <c r="B258" s="9" t="s">
        <v>229</v>
      </c>
      <c r="C258" s="12"/>
      <c r="D258" s="11" t="s">
        <v>221</v>
      </c>
      <c r="E258" s="10">
        <f>(VLOOKUP(A258,Sheet3!$A$1:$B$50003,2,FALSE))</f>
        <v>58.5</v>
      </c>
    </row>
    <row r="259" spans="1:5">
      <c r="A259" s="11">
        <v>62172</v>
      </c>
      <c r="B259" s="9" t="s">
        <v>230</v>
      </c>
      <c r="C259" s="12"/>
      <c r="D259" s="11" t="s">
        <v>221</v>
      </c>
      <c r="E259" s="10">
        <f>(VLOOKUP(A259,Sheet3!$A$1:$B$50003,2,FALSE))</f>
        <v>53.4</v>
      </c>
    </row>
    <row r="260" spans="1:5">
      <c r="A260" s="11">
        <v>62622</v>
      </c>
      <c r="B260" s="9" t="s">
        <v>231</v>
      </c>
      <c r="C260" s="12"/>
      <c r="D260" s="11" t="s">
        <v>221</v>
      </c>
      <c r="E260" s="10">
        <f>(VLOOKUP(A260,Sheet3!$A$1:$B$50003,2,FALSE))</f>
        <v>29.95</v>
      </c>
    </row>
    <row r="261" spans="1:5">
      <c r="A261" s="11">
        <v>62352</v>
      </c>
      <c r="B261" s="9" t="s">
        <v>232</v>
      </c>
      <c r="C261" s="12"/>
      <c r="D261" s="11" t="s">
        <v>221</v>
      </c>
      <c r="E261" s="10">
        <f>(VLOOKUP(A261,Sheet3!$A$1:$B$50003,2,FALSE))</f>
        <v>31.05</v>
      </c>
    </row>
    <row r="262" spans="1:5">
      <c r="A262" s="11">
        <v>62632</v>
      </c>
      <c r="B262" s="9" t="s">
        <v>233</v>
      </c>
      <c r="C262" s="12"/>
      <c r="D262" s="11" t="s">
        <v>221</v>
      </c>
      <c r="E262" s="10">
        <f>(VLOOKUP(A262,Sheet3!$A$1:$B$50003,2,FALSE))</f>
        <v>32.6</v>
      </c>
    </row>
    <row r="263" spans="1:5">
      <c r="A263" s="11">
        <v>62422</v>
      </c>
      <c r="B263" s="9" t="s">
        <v>234</v>
      </c>
      <c r="C263" s="12"/>
      <c r="D263" s="11" t="s">
        <v>221</v>
      </c>
      <c r="E263" s="10">
        <f>(VLOOKUP(A263,Sheet3!$A$1:$B$50003,2,FALSE))</f>
        <v>36.799999999999997</v>
      </c>
    </row>
    <row r="264" spans="1:5">
      <c r="A264" s="11">
        <v>62442</v>
      </c>
      <c r="B264" s="9" t="s">
        <v>235</v>
      </c>
      <c r="C264" s="12"/>
      <c r="D264" s="11" t="s">
        <v>221</v>
      </c>
      <c r="E264" s="10">
        <f>(VLOOKUP(A264,Sheet3!$A$1:$B$50003,2,FALSE))</f>
        <v>32.049999999999997</v>
      </c>
    </row>
    <row r="265" spans="1:5">
      <c r="A265" s="11">
        <v>62182</v>
      </c>
      <c r="B265" s="9" t="s">
        <v>493</v>
      </c>
      <c r="C265" s="12"/>
      <c r="D265" s="11" t="s">
        <v>221</v>
      </c>
      <c r="E265" s="10">
        <v>20.03</v>
      </c>
    </row>
    <row r="266" spans="1:5" ht="18">
      <c r="A266" s="74"/>
      <c r="B266" s="74"/>
      <c r="C266" s="74"/>
      <c r="D266" s="74"/>
      <c r="E266" s="74"/>
    </row>
    <row r="267" spans="1:5">
      <c r="A267" s="11">
        <v>61422</v>
      </c>
      <c r="B267" s="9" t="s">
        <v>211</v>
      </c>
      <c r="C267" s="12"/>
      <c r="D267" s="11" t="s">
        <v>221</v>
      </c>
      <c r="E267" s="10">
        <f>(VLOOKUP(A267,Sheet3!$A$1:$B$50003,2,FALSE))</f>
        <v>32.15</v>
      </c>
    </row>
    <row r="268" spans="1:5">
      <c r="A268" s="11">
        <v>62642</v>
      </c>
      <c r="B268" s="9" t="s">
        <v>236</v>
      </c>
      <c r="C268" s="12"/>
      <c r="D268" s="11" t="s">
        <v>221</v>
      </c>
      <c r="E268" s="10">
        <f>(VLOOKUP(A268,Sheet3!$A$1:$B$50003,2,FALSE))</f>
        <v>27.6</v>
      </c>
    </row>
    <row r="269" spans="1:5" ht="18">
      <c r="A269" s="74"/>
      <c r="B269" s="74"/>
      <c r="C269" s="74"/>
      <c r="D269" s="74"/>
      <c r="E269" s="74"/>
    </row>
    <row r="270" spans="1:5">
      <c r="A270" s="11">
        <v>66112</v>
      </c>
      <c r="B270" s="9" t="s">
        <v>237</v>
      </c>
      <c r="C270" s="12"/>
      <c r="D270" s="11" t="s">
        <v>221</v>
      </c>
      <c r="E270" s="10">
        <f>(VLOOKUP(A270,Sheet3!$A$1:$B$50003,2,FALSE))</f>
        <v>31.05</v>
      </c>
    </row>
    <row r="271" spans="1:5">
      <c r="A271" s="11">
        <v>66122</v>
      </c>
      <c r="B271" s="9" t="s">
        <v>238</v>
      </c>
      <c r="C271" s="12"/>
      <c r="D271" s="11" t="s">
        <v>221</v>
      </c>
      <c r="E271" s="10">
        <f>(VLOOKUP(A271,Sheet3!$A$1:$B$50003,2,FALSE))</f>
        <v>32.049999999999997</v>
      </c>
    </row>
    <row r="272" spans="1:5" ht="18">
      <c r="A272" s="74"/>
      <c r="B272" s="74"/>
      <c r="C272" s="74"/>
      <c r="D272" s="74"/>
      <c r="E272" s="74"/>
    </row>
    <row r="273" spans="1:5">
      <c r="A273" s="11" t="e">
        <v>#N/A</v>
      </c>
      <c r="B273" s="9" t="s">
        <v>239</v>
      </c>
      <c r="C273" s="12"/>
      <c r="D273" s="11" t="e">
        <v>#N/A</v>
      </c>
      <c r="E273" s="10" t="e">
        <f>(VLOOKUP(A273,Sheet3!$A$1:$B$50003,2,FALSE))</f>
        <v>#N/A</v>
      </c>
    </row>
    <row r="274" spans="1:5">
      <c r="A274" s="11" t="e">
        <v>#N/A</v>
      </c>
      <c r="B274" s="9" t="s">
        <v>240</v>
      </c>
      <c r="C274" s="12"/>
      <c r="D274" s="11" t="e">
        <v>#N/A</v>
      </c>
      <c r="E274" s="10" t="e">
        <f>(VLOOKUP(A274,Sheet3!$A$1:$B$50003,2,FALSE))</f>
        <v>#N/A</v>
      </c>
    </row>
    <row r="275" spans="1:5">
      <c r="A275" s="11"/>
      <c r="B275" s="9" t="s">
        <v>635</v>
      </c>
      <c r="C275" s="12"/>
      <c r="D275" s="11"/>
      <c r="E275" s="10"/>
    </row>
    <row r="276" spans="1:5">
      <c r="A276" s="11">
        <v>62782</v>
      </c>
      <c r="B276" s="9" t="s">
        <v>494</v>
      </c>
      <c r="C276" s="12"/>
      <c r="D276" s="11" t="s">
        <v>221</v>
      </c>
      <c r="E276" s="10">
        <f>(VLOOKUP(A276,Sheet3!$A$1:$B$50003,2,FALSE))</f>
        <v>36.950000000000003</v>
      </c>
    </row>
    <row r="277" spans="1:5">
      <c r="A277" s="11">
        <v>64162</v>
      </c>
      <c r="B277" s="9" t="s">
        <v>538</v>
      </c>
      <c r="C277" s="12"/>
      <c r="D277" s="11" t="s">
        <v>221</v>
      </c>
      <c r="E277" s="10">
        <v>22.97</v>
      </c>
    </row>
    <row r="278" spans="1:5">
      <c r="A278" s="11">
        <v>62772</v>
      </c>
      <c r="B278" s="9" t="s">
        <v>495</v>
      </c>
      <c r="C278" s="12"/>
      <c r="D278" s="11" t="s">
        <v>221</v>
      </c>
      <c r="E278" s="10">
        <f>(VLOOKUP(A278,Sheet3!$A$1:$B$50003,2,FALSE))</f>
        <v>24.95</v>
      </c>
    </row>
    <row r="279" spans="1:5">
      <c r="A279" s="11">
        <v>62702</v>
      </c>
      <c r="B279" s="9" t="s">
        <v>496</v>
      </c>
      <c r="C279" s="12"/>
      <c r="D279" s="11" t="s">
        <v>221</v>
      </c>
      <c r="E279" s="10">
        <f>(VLOOKUP(A279,Sheet3!$A$1:$B$50003,2,FALSE))</f>
        <v>29.7</v>
      </c>
    </row>
    <row r="280" spans="1:5">
      <c r="A280" s="11">
        <v>64212</v>
      </c>
      <c r="B280" s="9" t="s">
        <v>241</v>
      </c>
      <c r="C280" s="12"/>
      <c r="D280" s="11" t="s">
        <v>221</v>
      </c>
      <c r="E280" s="10">
        <f>(VLOOKUP(A280,Sheet3!$A$1:$B$50003,2,FALSE))</f>
        <v>35.6</v>
      </c>
    </row>
    <row r="281" spans="1:5">
      <c r="A281" s="11"/>
      <c r="B281" s="9" t="s">
        <v>636</v>
      </c>
      <c r="C281" s="12"/>
      <c r="D281" s="11"/>
      <c r="E281" s="10"/>
    </row>
    <row r="282" spans="1:5">
      <c r="A282" s="11" t="e">
        <v>#N/A</v>
      </c>
      <c r="B282" s="9" t="s">
        <v>243</v>
      </c>
      <c r="C282" s="12"/>
      <c r="D282" s="11" t="e">
        <v>#N/A</v>
      </c>
      <c r="E282" s="10" t="e">
        <f>(VLOOKUP(A282,Sheet3!$A$1:$B$50003,2,FALSE))</f>
        <v>#N/A</v>
      </c>
    </row>
    <row r="283" spans="1:5">
      <c r="A283" s="11">
        <v>64242</v>
      </c>
      <c r="B283" s="9" t="s">
        <v>244</v>
      </c>
      <c r="C283" s="12"/>
      <c r="D283" s="11" t="s">
        <v>221</v>
      </c>
      <c r="E283" s="10">
        <f>(VLOOKUP(A283,Sheet3!$A$1:$B$50003,2,FALSE))</f>
        <v>56.7</v>
      </c>
    </row>
    <row r="284" spans="1:5" ht="18">
      <c r="A284" s="74"/>
      <c r="B284" s="74"/>
      <c r="C284" s="74"/>
      <c r="D284" s="74"/>
      <c r="E284" s="74"/>
    </row>
    <row r="285" spans="1:5">
      <c r="A285" s="11">
        <v>65212</v>
      </c>
      <c r="B285" s="9" t="s">
        <v>637</v>
      </c>
      <c r="C285" s="12"/>
      <c r="D285" s="11" t="s">
        <v>221</v>
      </c>
      <c r="E285" s="10">
        <f>(VLOOKUP(A285,Sheet3!$A$1:$B$50003,2,FALSE))</f>
        <v>21.25</v>
      </c>
    </row>
    <row r="286" spans="1:5">
      <c r="A286" s="11">
        <v>65222</v>
      </c>
      <c r="B286" s="9" t="s">
        <v>638</v>
      </c>
      <c r="C286" s="12"/>
      <c r="D286" s="11" t="s">
        <v>221</v>
      </c>
      <c r="E286" s="10">
        <f>(VLOOKUP(A286,Sheet3!$A$1:$B$50003,2,FALSE))</f>
        <v>21.25</v>
      </c>
    </row>
    <row r="287" spans="1:5">
      <c r="A287" s="11" t="e">
        <v>#N/A</v>
      </c>
      <c r="B287" s="9" t="s">
        <v>639</v>
      </c>
      <c r="C287" s="12"/>
      <c r="D287" s="11" t="e">
        <v>#N/A</v>
      </c>
      <c r="E287" s="10" t="e">
        <f>(VLOOKUP(A287,Sheet3!$A$1:$B$50003,2,FALSE))</f>
        <v>#N/A</v>
      </c>
    </row>
    <row r="288" spans="1:5">
      <c r="A288" s="11">
        <v>65232</v>
      </c>
      <c r="B288" s="9" t="s">
        <v>640</v>
      </c>
      <c r="C288" s="12"/>
      <c r="D288" s="11" t="s">
        <v>221</v>
      </c>
      <c r="E288" s="10">
        <f>(VLOOKUP(A288,Sheet3!$A$1:$B$50003,2,FALSE))</f>
        <v>21.25</v>
      </c>
    </row>
    <row r="289" spans="1:5" ht="19" thickBot="1">
      <c r="A289" s="77"/>
      <c r="B289" s="77"/>
      <c r="C289" s="77"/>
      <c r="D289" s="77"/>
      <c r="E289" s="77"/>
    </row>
    <row r="290" spans="1:5">
      <c r="A290" s="31"/>
      <c r="B290" s="37" t="s">
        <v>497</v>
      </c>
      <c r="C290" s="38"/>
      <c r="D290" s="31"/>
      <c r="E290" s="30"/>
    </row>
    <row r="291" spans="1:5">
      <c r="A291" s="18"/>
      <c r="B291" s="41" t="s">
        <v>498</v>
      </c>
      <c r="C291" s="42"/>
      <c r="D291" s="18"/>
      <c r="E291" s="19"/>
    </row>
    <row r="292" spans="1:5">
      <c r="A292" s="11" t="e">
        <v>#N/A</v>
      </c>
      <c r="B292" s="13" t="s">
        <v>463</v>
      </c>
      <c r="C292" s="44"/>
      <c r="D292" s="11" t="e">
        <v>#N/A</v>
      </c>
      <c r="E292" s="10"/>
    </row>
    <row r="293" spans="1:5">
      <c r="A293" s="11" t="e">
        <v>#N/A</v>
      </c>
      <c r="B293" s="13" t="s">
        <v>460</v>
      </c>
      <c r="C293" s="44"/>
      <c r="D293" s="11" t="e">
        <v>#N/A</v>
      </c>
      <c r="E293" s="10"/>
    </row>
    <row r="294" spans="1:5">
      <c r="A294" s="11"/>
      <c r="B294" s="13" t="s">
        <v>465</v>
      </c>
      <c r="C294" s="44"/>
      <c r="D294" s="11"/>
      <c r="E294" s="10"/>
    </row>
    <row r="295" spans="1:5">
      <c r="A295" s="11"/>
      <c r="B295" s="13" t="s">
        <v>464</v>
      </c>
      <c r="C295" s="44"/>
      <c r="D295" s="11"/>
      <c r="E295" s="10"/>
    </row>
    <row r="296" spans="1:5">
      <c r="A296" s="11"/>
      <c r="B296" s="13" t="s">
        <v>499</v>
      </c>
      <c r="C296" s="44"/>
      <c r="D296" s="11"/>
      <c r="E296" s="10"/>
    </row>
    <row r="297" spans="1:5">
      <c r="A297" s="11"/>
      <c r="B297" s="13" t="s">
        <v>486</v>
      </c>
      <c r="C297" s="44"/>
      <c r="D297" s="11"/>
      <c r="E297" s="10"/>
    </row>
    <row r="298" spans="1:5">
      <c r="A298" s="11"/>
      <c r="B298" s="13" t="s">
        <v>500</v>
      </c>
      <c r="C298" s="44"/>
      <c r="D298" s="11"/>
      <c r="E298" s="10"/>
    </row>
    <row r="299" spans="1:5">
      <c r="A299" s="11"/>
      <c r="B299" s="13" t="s">
        <v>501</v>
      </c>
      <c r="C299" s="44"/>
      <c r="D299" s="11"/>
      <c r="E299" s="10"/>
    </row>
    <row r="300" spans="1:5">
      <c r="A300" s="11"/>
      <c r="B300" s="13" t="s">
        <v>502</v>
      </c>
      <c r="C300" s="44"/>
      <c r="D300" s="11"/>
      <c r="E300" s="10"/>
    </row>
    <row r="301" spans="1:5">
      <c r="A301" s="11" t="e">
        <v>#N/A</v>
      </c>
      <c r="B301" s="13" t="s">
        <v>457</v>
      </c>
      <c r="C301" s="44"/>
      <c r="D301" s="11" t="e">
        <v>#N/A</v>
      </c>
      <c r="E301" s="10"/>
    </row>
    <row r="302" spans="1:5">
      <c r="A302" s="11" t="e">
        <v>#N/A</v>
      </c>
      <c r="B302" s="13" t="s">
        <v>459</v>
      </c>
      <c r="C302" s="44"/>
      <c r="D302" s="11"/>
      <c r="E302" s="10"/>
    </row>
    <row r="303" spans="1:5">
      <c r="A303" s="11"/>
      <c r="B303" s="13" t="s">
        <v>458</v>
      </c>
      <c r="C303" s="44"/>
      <c r="D303" s="11"/>
      <c r="E303" s="10"/>
    </row>
    <row r="304" spans="1:5">
      <c r="A304" s="11"/>
      <c r="B304" s="13" t="s">
        <v>503</v>
      </c>
      <c r="C304" s="44"/>
      <c r="D304" s="11"/>
      <c r="E304" s="10"/>
    </row>
    <row r="305" spans="1:5">
      <c r="A305" s="11" t="e">
        <v>#N/A</v>
      </c>
      <c r="B305" s="13" t="s">
        <v>456</v>
      </c>
      <c r="C305" s="44"/>
      <c r="D305" s="11" t="e">
        <v>#N/A</v>
      </c>
      <c r="E305" s="10"/>
    </row>
    <row r="306" spans="1:5">
      <c r="A306" s="11"/>
      <c r="B306" s="13" t="s">
        <v>462</v>
      </c>
      <c r="C306" s="44"/>
      <c r="D306" s="11"/>
      <c r="E306" s="10"/>
    </row>
    <row r="307" spans="1:5">
      <c r="A307" s="11"/>
      <c r="B307" s="13" t="s">
        <v>504</v>
      </c>
      <c r="C307" s="44"/>
      <c r="D307" s="11"/>
      <c r="E307" s="10"/>
    </row>
    <row r="308" spans="1:5">
      <c r="A308" s="11" t="e">
        <v>#N/A</v>
      </c>
      <c r="B308" s="13" t="s">
        <v>466</v>
      </c>
      <c r="C308" s="44"/>
      <c r="D308" s="11" t="e">
        <v>#N/A</v>
      </c>
      <c r="E308" s="10"/>
    </row>
    <row r="309" spans="1:5">
      <c r="A309" s="35"/>
      <c r="B309" s="46" t="s">
        <v>505</v>
      </c>
      <c r="C309" s="47"/>
      <c r="D309" s="35"/>
      <c r="E309" s="34"/>
    </row>
    <row r="310" spans="1:5">
      <c r="A310" s="35"/>
      <c r="B310" s="46" t="s">
        <v>506</v>
      </c>
      <c r="C310" s="47"/>
      <c r="D310" s="35"/>
      <c r="E310" s="34"/>
    </row>
    <row r="311" spans="1:5" ht="17" thickBot="1">
      <c r="A311" s="15" t="e">
        <v>#N/A</v>
      </c>
      <c r="B311" s="50" t="s">
        <v>461</v>
      </c>
      <c r="C311" s="51"/>
      <c r="D311" s="15" t="e">
        <v>#N/A</v>
      </c>
      <c r="E311" s="14"/>
    </row>
    <row r="312" spans="1:5">
      <c r="A312" s="17"/>
      <c r="B312" s="1"/>
      <c r="C312" s="1"/>
      <c r="D312" s="17"/>
      <c r="E312" s="17"/>
    </row>
  </sheetData>
  <conditionalFormatting sqref="D290:D292 D190:D195 D204:D205 D201:D202 D294:D65441 D140:D144 D209:D216 D237:D244 D280:D288 D265:D275 D207 D197:D199 D246:D263 D15:D17 D146:D153 D155:D185 D219:D235 D129:D138 D21:D126 D1:D13">
    <cfRule type="containsErrors" dxfId="135" priority="88" stopIfTrue="1">
      <formula>ISERROR(D1)</formula>
    </cfRule>
    <cfRule type="containsErrors" dxfId="134" priority="89" stopIfTrue="1">
      <formula>ISERROR(D1)</formula>
    </cfRule>
  </conditionalFormatting>
  <conditionalFormatting sqref="A290:A292 E290:E292 A190:A195 A201:A202 E294:E65441 A294:A65441 E190:E195 E210:E216 A209:A216 A280:A288 E265:E275 A265:A275 E204:E207 A204:A207 E197:E202 A197:A199 A246:A263 A15:A17 A146:A153 A155:A185 A223:A244 A128:A144 E15:E17 E128:E144 E146:E185 E223:E244 E246:E263 E19:E126 A21:A126 E280:E288 A1:A13 E1:E13">
    <cfRule type="containsErrors" dxfId="133" priority="87" stopIfTrue="1">
      <formula>ISERROR(A1)</formula>
    </cfRule>
  </conditionalFormatting>
  <conditionalFormatting sqref="D236">
    <cfRule type="containsErrors" dxfId="132" priority="85" stopIfTrue="1">
      <formula>ISERROR(D236)</formula>
    </cfRule>
    <cfRule type="containsErrors" dxfId="131" priority="86" stopIfTrue="1">
      <formula>ISERROR(D236)</formula>
    </cfRule>
  </conditionalFormatting>
  <conditionalFormatting sqref="D139">
    <cfRule type="containsErrors" dxfId="130" priority="83" stopIfTrue="1">
      <formula>ISERROR(D139)</formula>
    </cfRule>
    <cfRule type="containsErrors" dxfId="129" priority="84" stopIfTrue="1">
      <formula>ISERROR(D139)</formula>
    </cfRule>
  </conditionalFormatting>
  <conditionalFormatting sqref="D206">
    <cfRule type="containsErrors" dxfId="128" priority="81" stopIfTrue="1">
      <formula>ISERROR(D206)</formula>
    </cfRule>
    <cfRule type="containsErrors" dxfId="127" priority="82" stopIfTrue="1">
      <formula>ISERROR(D206)</formula>
    </cfRule>
  </conditionalFormatting>
  <conditionalFormatting sqref="D128">
    <cfRule type="containsErrors" dxfId="126" priority="79" stopIfTrue="1">
      <formula>ISERROR(D128)</formula>
    </cfRule>
    <cfRule type="containsErrors" dxfId="125" priority="80" stopIfTrue="1">
      <formula>ISERROR(D128)</formula>
    </cfRule>
  </conditionalFormatting>
  <conditionalFormatting sqref="D218">
    <cfRule type="containsErrors" dxfId="124" priority="77" stopIfTrue="1">
      <formula>ISERROR(D218)</formula>
    </cfRule>
    <cfRule type="containsErrors" dxfId="123" priority="78" stopIfTrue="1">
      <formula>ISERROR(D218)</formula>
    </cfRule>
  </conditionalFormatting>
  <conditionalFormatting sqref="A218:A222">
    <cfRule type="containsErrors" dxfId="122" priority="76" stopIfTrue="1">
      <formula>ISERROR(A218)</formula>
    </cfRule>
  </conditionalFormatting>
  <conditionalFormatting sqref="D154">
    <cfRule type="containsErrors" dxfId="121" priority="74" stopIfTrue="1">
      <formula>ISERROR(D154)</formula>
    </cfRule>
    <cfRule type="containsErrors" dxfId="120" priority="75" stopIfTrue="1">
      <formula>ISERROR(D154)</formula>
    </cfRule>
  </conditionalFormatting>
  <conditionalFormatting sqref="A154">
    <cfRule type="containsErrors" dxfId="119" priority="73" stopIfTrue="1">
      <formula>ISERROR(A154)</formula>
    </cfRule>
  </conditionalFormatting>
  <conditionalFormatting sqref="E209">
    <cfRule type="containsErrors" dxfId="118" priority="72" stopIfTrue="1">
      <formula>ISERROR(E209)</formula>
    </cfRule>
  </conditionalFormatting>
  <conditionalFormatting sqref="E218:E222">
    <cfRule type="containsErrors" dxfId="117" priority="71" stopIfTrue="1">
      <formula>ISERROR(E218)</formula>
    </cfRule>
  </conditionalFormatting>
  <conditionalFormatting sqref="D208">
    <cfRule type="containsErrors" dxfId="116" priority="69" stopIfTrue="1">
      <formula>ISERROR(D208)</formula>
    </cfRule>
    <cfRule type="containsErrors" dxfId="115" priority="70" stopIfTrue="1">
      <formula>ISERROR(D208)</formula>
    </cfRule>
  </conditionalFormatting>
  <conditionalFormatting sqref="A208">
    <cfRule type="containsErrors" dxfId="114" priority="68" stopIfTrue="1">
      <formula>ISERROR(A208)</formula>
    </cfRule>
  </conditionalFormatting>
  <conditionalFormatting sqref="E208">
    <cfRule type="containsErrors" dxfId="113" priority="67" stopIfTrue="1">
      <formula>ISERROR(E208)</formula>
    </cfRule>
  </conditionalFormatting>
  <conditionalFormatting sqref="D203">
    <cfRule type="containsErrors" dxfId="112" priority="65" stopIfTrue="1">
      <formula>ISERROR(D203)</formula>
    </cfRule>
    <cfRule type="containsErrors" dxfId="111" priority="66" stopIfTrue="1">
      <formula>ISERROR(D203)</formula>
    </cfRule>
  </conditionalFormatting>
  <conditionalFormatting sqref="A203 E203">
    <cfRule type="containsErrors" dxfId="110" priority="64" stopIfTrue="1">
      <formula>ISERROR(A203)</formula>
    </cfRule>
  </conditionalFormatting>
  <conditionalFormatting sqref="D289">
    <cfRule type="containsErrors" dxfId="109" priority="62" stopIfTrue="1">
      <formula>ISERROR(D289)</formula>
    </cfRule>
    <cfRule type="containsErrors" dxfId="108" priority="63" stopIfTrue="1">
      <formula>ISERROR(D289)</formula>
    </cfRule>
  </conditionalFormatting>
  <conditionalFormatting sqref="A289 E289">
    <cfRule type="containsErrors" dxfId="107" priority="61" stopIfTrue="1">
      <formula>ISERROR(A289)</formula>
    </cfRule>
  </conditionalFormatting>
  <conditionalFormatting sqref="A276 E276">
    <cfRule type="containsErrors" dxfId="106" priority="60" stopIfTrue="1">
      <formula>ISERROR(A276)</formula>
    </cfRule>
  </conditionalFormatting>
  <conditionalFormatting sqref="A278 E278">
    <cfRule type="containsErrors" dxfId="105" priority="59" stopIfTrue="1">
      <formula>ISERROR(A278)</formula>
    </cfRule>
  </conditionalFormatting>
  <conditionalFormatting sqref="A279 E279">
    <cfRule type="containsErrors" dxfId="104" priority="58" stopIfTrue="1">
      <formula>ISERROR(A279)</formula>
    </cfRule>
  </conditionalFormatting>
  <conditionalFormatting sqref="D279">
    <cfRule type="containsErrors" dxfId="103" priority="56" stopIfTrue="1">
      <formula>ISERROR(D279)</formula>
    </cfRule>
    <cfRule type="containsErrors" dxfId="102" priority="57" stopIfTrue="1">
      <formula>ISERROR(D279)</formula>
    </cfRule>
  </conditionalFormatting>
  <conditionalFormatting sqref="D278">
    <cfRule type="containsErrors" dxfId="101" priority="54" stopIfTrue="1">
      <formula>ISERROR(D278)</formula>
    </cfRule>
    <cfRule type="containsErrors" dxfId="100" priority="55" stopIfTrue="1">
      <formula>ISERROR(D278)</formula>
    </cfRule>
  </conditionalFormatting>
  <conditionalFormatting sqref="D276">
    <cfRule type="containsErrors" dxfId="99" priority="52" stopIfTrue="1">
      <formula>ISERROR(D276)</formula>
    </cfRule>
    <cfRule type="containsErrors" dxfId="98" priority="53" stopIfTrue="1">
      <formula>ISERROR(D276)</formula>
    </cfRule>
  </conditionalFormatting>
  <conditionalFormatting sqref="D264">
    <cfRule type="containsErrors" dxfId="97" priority="50" stopIfTrue="1">
      <formula>ISERROR(D264)</formula>
    </cfRule>
    <cfRule type="containsErrors" dxfId="96" priority="51" stopIfTrue="1">
      <formula>ISERROR(D264)</formula>
    </cfRule>
  </conditionalFormatting>
  <conditionalFormatting sqref="E264 A264">
    <cfRule type="containsErrors" dxfId="95" priority="49" stopIfTrue="1">
      <formula>ISERROR(A264)</formula>
    </cfRule>
  </conditionalFormatting>
  <conditionalFormatting sqref="D145">
    <cfRule type="containsErrors" dxfId="94" priority="47" stopIfTrue="1">
      <formula>ISERROR(D145)</formula>
    </cfRule>
    <cfRule type="containsErrors" dxfId="93" priority="48" stopIfTrue="1">
      <formula>ISERROR(D145)</formula>
    </cfRule>
  </conditionalFormatting>
  <conditionalFormatting sqref="A145 E145">
    <cfRule type="containsErrors" dxfId="92" priority="46" stopIfTrue="1">
      <formula>ISERROR(A145)</formula>
    </cfRule>
  </conditionalFormatting>
  <conditionalFormatting sqref="D245">
    <cfRule type="containsErrors" dxfId="91" priority="44" stopIfTrue="1">
      <formula>ISERROR(D245)</formula>
    </cfRule>
    <cfRule type="containsErrors" dxfId="90" priority="45" stopIfTrue="1">
      <formula>ISERROR(D245)</formula>
    </cfRule>
  </conditionalFormatting>
  <conditionalFormatting sqref="A245 E245">
    <cfRule type="containsErrors" dxfId="89" priority="43" stopIfTrue="1">
      <formula>ISERROR(A245)</formula>
    </cfRule>
  </conditionalFormatting>
  <conditionalFormatting sqref="D293">
    <cfRule type="containsErrors" dxfId="88" priority="41" stopIfTrue="1">
      <formula>ISERROR(D293)</formula>
    </cfRule>
    <cfRule type="containsErrors" dxfId="87" priority="42" stopIfTrue="1">
      <formula>ISERROR(D293)</formula>
    </cfRule>
  </conditionalFormatting>
  <conditionalFormatting sqref="A293 E293">
    <cfRule type="containsErrors" dxfId="86" priority="40" stopIfTrue="1">
      <formula>ISERROR(A293)</formula>
    </cfRule>
  </conditionalFormatting>
  <conditionalFormatting sqref="A186:A187">
    <cfRule type="containsErrors" dxfId="85" priority="39" stopIfTrue="1">
      <formula>ISERROR(A186)</formula>
    </cfRule>
  </conditionalFormatting>
  <conditionalFormatting sqref="D200">
    <cfRule type="containsErrors" dxfId="84" priority="37" stopIfTrue="1">
      <formula>ISERROR(D200)</formula>
    </cfRule>
    <cfRule type="containsErrors" dxfId="83" priority="38" stopIfTrue="1">
      <formula>ISERROR(D200)</formula>
    </cfRule>
  </conditionalFormatting>
  <conditionalFormatting sqref="A200">
    <cfRule type="containsErrors" dxfId="82" priority="36" stopIfTrue="1">
      <formula>ISERROR(A200)</formula>
    </cfRule>
  </conditionalFormatting>
  <conditionalFormatting sqref="D217">
    <cfRule type="containsErrors" dxfId="81" priority="34" stopIfTrue="1">
      <formula>ISERROR(D217)</formula>
    </cfRule>
    <cfRule type="containsErrors" dxfId="80" priority="35" stopIfTrue="1">
      <formula>ISERROR(D217)</formula>
    </cfRule>
  </conditionalFormatting>
  <conditionalFormatting sqref="A217">
    <cfRule type="containsErrors" dxfId="79" priority="33" stopIfTrue="1">
      <formula>ISERROR(A217)</formula>
    </cfRule>
  </conditionalFormatting>
  <conditionalFormatting sqref="E217">
    <cfRule type="containsErrors" dxfId="78" priority="32" stopIfTrue="1">
      <formula>ISERROR(E217)</formula>
    </cfRule>
  </conditionalFormatting>
  <conditionalFormatting sqref="D188">
    <cfRule type="containsErrors" dxfId="77" priority="30" stopIfTrue="1">
      <formula>ISERROR(D188)</formula>
    </cfRule>
    <cfRule type="containsErrors" dxfId="76" priority="31" stopIfTrue="1">
      <formula>ISERROR(D188)</formula>
    </cfRule>
  </conditionalFormatting>
  <conditionalFormatting sqref="E188 A188:A189">
    <cfRule type="containsErrors" dxfId="75" priority="29" stopIfTrue="1">
      <formula>ISERROR(A188)</formula>
    </cfRule>
  </conditionalFormatting>
  <conditionalFormatting sqref="D187">
    <cfRule type="containsErrors" dxfId="74" priority="27" stopIfTrue="1">
      <formula>ISERROR(D187)</formula>
    </cfRule>
    <cfRule type="containsErrors" dxfId="73" priority="28" stopIfTrue="1">
      <formula>ISERROR(D187)</formula>
    </cfRule>
  </conditionalFormatting>
  <conditionalFormatting sqref="D186">
    <cfRule type="containsErrors" dxfId="72" priority="25" stopIfTrue="1">
      <formula>ISERROR(D186)</formula>
    </cfRule>
    <cfRule type="containsErrors" dxfId="71" priority="26" stopIfTrue="1">
      <formula>ISERROR(D186)</formula>
    </cfRule>
  </conditionalFormatting>
  <conditionalFormatting sqref="E187">
    <cfRule type="containsErrors" dxfId="70" priority="24" stopIfTrue="1">
      <formula>ISERROR(E187)</formula>
    </cfRule>
  </conditionalFormatting>
  <conditionalFormatting sqref="E186">
    <cfRule type="containsErrors" dxfId="69" priority="23" stopIfTrue="1">
      <formula>ISERROR(E186)</formula>
    </cfRule>
  </conditionalFormatting>
  <conditionalFormatting sqref="D189">
    <cfRule type="containsErrors" dxfId="68" priority="21" stopIfTrue="1">
      <formula>ISERROR(D189)</formula>
    </cfRule>
    <cfRule type="containsErrors" dxfId="67" priority="22" stopIfTrue="1">
      <formula>ISERROR(D189)</formula>
    </cfRule>
  </conditionalFormatting>
  <conditionalFormatting sqref="E189">
    <cfRule type="containsErrors" dxfId="66" priority="20" stopIfTrue="1">
      <formula>ISERROR(E189)</formula>
    </cfRule>
  </conditionalFormatting>
  <conditionalFormatting sqref="D196">
    <cfRule type="containsErrors" dxfId="65" priority="18" stopIfTrue="1">
      <formula>ISERROR(D196)</formula>
    </cfRule>
    <cfRule type="containsErrors" dxfId="64" priority="19" stopIfTrue="1">
      <formula>ISERROR(D196)</formula>
    </cfRule>
  </conditionalFormatting>
  <conditionalFormatting sqref="A196 E196">
    <cfRule type="containsErrors" dxfId="63" priority="17" stopIfTrue="1">
      <formula>ISERROR(A196)</formula>
    </cfRule>
  </conditionalFormatting>
  <conditionalFormatting sqref="D18">
    <cfRule type="containsErrors" dxfId="62" priority="15" stopIfTrue="1">
      <formula>ISERROR(D18)</formula>
    </cfRule>
    <cfRule type="containsErrors" dxfId="61" priority="16" stopIfTrue="1">
      <formula>ISERROR(D18)</formula>
    </cfRule>
  </conditionalFormatting>
  <conditionalFormatting sqref="A18 E18">
    <cfRule type="containsErrors" dxfId="60" priority="14" stopIfTrue="1">
      <formula>ISERROR(A18)</formula>
    </cfRule>
  </conditionalFormatting>
  <conditionalFormatting sqref="D19:D20">
    <cfRule type="containsErrors" dxfId="59" priority="12" stopIfTrue="1">
      <formula>ISERROR(D19)</formula>
    </cfRule>
    <cfRule type="containsErrors" dxfId="58" priority="13" stopIfTrue="1">
      <formula>ISERROR(D19)</formula>
    </cfRule>
  </conditionalFormatting>
  <conditionalFormatting sqref="A19:A20">
    <cfRule type="containsErrors" dxfId="57" priority="11" stopIfTrue="1">
      <formula>ISERROR(A19)</formula>
    </cfRule>
  </conditionalFormatting>
  <conditionalFormatting sqref="A277 E277">
    <cfRule type="containsErrors" dxfId="56" priority="10" stopIfTrue="1">
      <formula>ISERROR(A277)</formula>
    </cfRule>
  </conditionalFormatting>
  <conditionalFormatting sqref="D277">
    <cfRule type="containsErrors" dxfId="55" priority="8" stopIfTrue="1">
      <formula>ISERROR(D277)</formula>
    </cfRule>
    <cfRule type="containsErrors" dxfId="54" priority="9" stopIfTrue="1">
      <formula>ISERROR(D277)</formula>
    </cfRule>
  </conditionalFormatting>
  <conditionalFormatting sqref="A127">
    <cfRule type="containsErrors" dxfId="53" priority="7" stopIfTrue="1">
      <formula>ISERROR(A127)</formula>
    </cfRule>
  </conditionalFormatting>
  <conditionalFormatting sqref="D14">
    <cfRule type="containsErrors" dxfId="52" priority="5" stopIfTrue="1">
      <formula>ISERROR(D14)</formula>
    </cfRule>
    <cfRule type="containsErrors" dxfId="51" priority="6" stopIfTrue="1">
      <formula>ISERROR(D14)</formula>
    </cfRule>
  </conditionalFormatting>
  <conditionalFormatting sqref="E14 A14">
    <cfRule type="containsErrors" dxfId="50" priority="4" stopIfTrue="1">
      <formula>ISERROR(A14)</formula>
    </cfRule>
  </conditionalFormatting>
  <conditionalFormatting sqref="D127">
    <cfRule type="containsErrors" dxfId="49" priority="2" stopIfTrue="1">
      <formula>ISERROR(D127)</formula>
    </cfRule>
    <cfRule type="containsErrors" dxfId="48" priority="3" stopIfTrue="1">
      <formula>ISERROR(D127)</formula>
    </cfRule>
  </conditionalFormatting>
  <conditionalFormatting sqref="E127">
    <cfRule type="containsErrors" dxfId="47" priority="1" stopIfTrue="1">
      <formula>ISERROR(E127)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workbookViewId="0">
      <selection activeCell="H4" sqref="H4"/>
    </sheetView>
  </sheetViews>
  <sheetFormatPr baseColWidth="10" defaultRowHeight="16" x14ac:dyDescent="0"/>
  <cols>
    <col min="1" max="1" width="10.5" style="11" customWidth="1"/>
    <col min="2" max="2" width="50" style="7" customWidth="1"/>
    <col min="3" max="3" width="9.1640625" style="7" customWidth="1"/>
    <col min="4" max="4" width="11.33203125" style="10" customWidth="1"/>
    <col min="5" max="5" width="10.5" style="10" customWidth="1"/>
  </cols>
  <sheetData>
    <row r="1" spans="1:5" ht="33" thickBot="1">
      <c r="A1" s="5" t="s">
        <v>6</v>
      </c>
      <c r="B1" s="3" t="s">
        <v>1</v>
      </c>
      <c r="C1" s="3"/>
      <c r="D1" s="3" t="s">
        <v>7</v>
      </c>
      <c r="E1" s="4" t="s">
        <v>642</v>
      </c>
    </row>
    <row r="2" spans="1:5" ht="18">
      <c r="A2" s="76"/>
      <c r="B2" s="76"/>
      <c r="C2" s="76"/>
      <c r="D2" s="76"/>
      <c r="E2" s="76"/>
    </row>
    <row r="3" spans="1:5" ht="32">
      <c r="A3" s="11">
        <f>+'5lb'!A3+2</f>
        <v>11324</v>
      </c>
      <c r="B3" s="9" t="s">
        <v>534</v>
      </c>
      <c r="C3" s="9" t="s">
        <v>12</v>
      </c>
      <c r="D3" s="11" t="str">
        <f>VLOOKUP(A3,Sheet3!$D$1:$E$50003,2,FALSE)</f>
        <v>8 OZ</v>
      </c>
      <c r="E3" s="10">
        <f>(VLOOKUP(A3,Sheet3!$A$1:$B$50003,2,FALSE))</f>
        <v>6.45</v>
      </c>
    </row>
    <row r="4" spans="1:5" ht="32">
      <c r="A4" s="11">
        <f>+'5lb'!A4+2</f>
        <v>11314</v>
      </c>
      <c r="B4" s="9" t="s">
        <v>534</v>
      </c>
      <c r="C4" s="9" t="s">
        <v>11</v>
      </c>
      <c r="D4" s="11" t="str">
        <f>VLOOKUP(A4,Sheet3!$D$1:$E$50003,2,FALSE)</f>
        <v>8 OZ</v>
      </c>
      <c r="E4" s="10">
        <f>(VLOOKUP(A4,Sheet3!$A$1:$B$50003,2,FALSE))</f>
        <v>6.45</v>
      </c>
    </row>
    <row r="5" spans="1:5" ht="48">
      <c r="A5" s="11">
        <f>+'5lb'!A5+2</f>
        <v>11414</v>
      </c>
      <c r="B5" s="9" t="s">
        <v>533</v>
      </c>
      <c r="C5" s="9" t="s">
        <v>11</v>
      </c>
      <c r="D5" s="11" t="str">
        <f>VLOOKUP(A5,Sheet3!$D$1:$E$50003,2,FALSE)</f>
        <v>8 OZ</v>
      </c>
      <c r="E5" s="10">
        <f>(VLOOKUP(A5,Sheet3!$A$1:$B$50003,2,FALSE))</f>
        <v>5.7</v>
      </c>
    </row>
    <row r="6" spans="1:5" ht="18">
      <c r="A6" s="74"/>
      <c r="B6" s="74"/>
      <c r="C6" s="74"/>
      <c r="D6" s="74"/>
      <c r="E6" s="74"/>
    </row>
    <row r="7" spans="1:5" ht="18">
      <c r="A7" s="74"/>
      <c r="B7" s="74"/>
      <c r="C7" s="74"/>
      <c r="D7" s="74"/>
      <c r="E7" s="74"/>
    </row>
    <row r="8" spans="1:5">
      <c r="A8" s="11">
        <f>+'5lb'!A8+2</f>
        <v>12134</v>
      </c>
      <c r="B8" s="9" t="s">
        <v>58</v>
      </c>
      <c r="C8" s="9" t="s">
        <v>15</v>
      </c>
      <c r="D8" s="11" t="str">
        <f>VLOOKUP(A8,Sheet3!$D$1:$E$50003,2,FALSE)</f>
        <v>8 OZ</v>
      </c>
      <c r="E8" s="10">
        <f>(VLOOKUP(A8,Sheet3!$A$1:$B$50003,2,FALSE))</f>
        <v>4.5999999999999996</v>
      </c>
    </row>
    <row r="9" spans="1:5">
      <c r="A9" s="11" t="e">
        <v>#N/A</v>
      </c>
      <c r="B9" s="9" t="s">
        <v>58</v>
      </c>
      <c r="C9" s="9" t="s">
        <v>15</v>
      </c>
      <c r="D9" s="11" t="e">
        <f>VLOOKUP(A9,Sheet3!$D$1:$E$50003,2,FALSE)</f>
        <v>#N/A</v>
      </c>
      <c r="E9" s="10" t="e">
        <f>(VLOOKUP(A9,Sheet3!$A$1:$B$50003,2,FALSE))</f>
        <v>#N/A</v>
      </c>
    </row>
    <row r="10" spans="1:5">
      <c r="A10" s="11">
        <f>+'5lb'!A10+2</f>
        <v>12124</v>
      </c>
      <c r="B10" s="9" t="s">
        <v>58</v>
      </c>
      <c r="C10" s="9" t="s">
        <v>12</v>
      </c>
      <c r="D10" s="11" t="str">
        <f>VLOOKUP(A10,Sheet3!$D$1:$E$50003,2,FALSE)</f>
        <v>8 OZ</v>
      </c>
      <c r="E10" s="10">
        <f>(VLOOKUP(A10,Sheet3!$A$1:$B$50003,2,FALSE))</f>
        <v>4.8</v>
      </c>
    </row>
    <row r="11" spans="1:5">
      <c r="A11" s="11">
        <f>+'5lb'!A11+2</f>
        <v>12114</v>
      </c>
      <c r="B11" s="9" t="s">
        <v>58</v>
      </c>
      <c r="C11" s="9" t="s">
        <v>11</v>
      </c>
      <c r="D11" s="11" t="str">
        <f>VLOOKUP(A11,Sheet3!$D$1:$E$50003,2,FALSE)</f>
        <v>8 OZ</v>
      </c>
      <c r="E11" s="10">
        <f>(VLOOKUP(A11,Sheet3!$A$1:$B$50003,2,FALSE))</f>
        <v>4.8</v>
      </c>
    </row>
    <row r="12" spans="1:5">
      <c r="B12" s="9" t="s">
        <v>60</v>
      </c>
      <c r="C12" s="9" t="s">
        <v>15</v>
      </c>
      <c r="D12" s="11"/>
    </row>
    <row r="13" spans="1:5">
      <c r="A13" s="11" t="e">
        <v>#N/A</v>
      </c>
      <c r="B13" s="9" t="s">
        <v>61</v>
      </c>
      <c r="C13" s="9" t="s">
        <v>12</v>
      </c>
      <c r="D13" s="11" t="e">
        <f>VLOOKUP(A13,Sheet3!$D$1:$E$50003,2,FALSE)</f>
        <v>#N/A</v>
      </c>
      <c r="E13" s="10" t="e">
        <f>(VLOOKUP(A13,Sheet3!$A$1:$B$50003,2,FALSE))</f>
        <v>#N/A</v>
      </c>
    </row>
    <row r="14" spans="1:5">
      <c r="B14" s="9" t="s">
        <v>625</v>
      </c>
      <c r="C14" s="9" t="s">
        <v>15</v>
      </c>
      <c r="D14" s="11"/>
    </row>
    <row r="15" spans="1:5">
      <c r="A15" s="11">
        <f>+'5lb'!A15+2</f>
        <v>12334</v>
      </c>
      <c r="B15" s="9" t="s">
        <v>62</v>
      </c>
      <c r="C15" s="9" t="s">
        <v>15</v>
      </c>
      <c r="D15" s="11" t="str">
        <f>VLOOKUP(A15,Sheet3!$D$1:$E$50003,2,FALSE)</f>
        <v>8 OZ</v>
      </c>
      <c r="E15" s="10">
        <f>(VLOOKUP(A15,Sheet3!$A$1:$B$50003,2,FALSE))</f>
        <v>4.9000000000000004</v>
      </c>
    </row>
    <row r="16" spans="1:5">
      <c r="B16" s="9" t="s">
        <v>63</v>
      </c>
      <c r="C16" s="9" t="s">
        <v>12</v>
      </c>
      <c r="D16" s="11"/>
    </row>
    <row r="17" spans="1:5">
      <c r="B17" s="9" t="s">
        <v>65</v>
      </c>
      <c r="C17" s="9" t="s">
        <v>15</v>
      </c>
      <c r="D17" s="11"/>
    </row>
    <row r="18" spans="1:5">
      <c r="A18" s="11">
        <f>+'5lb'!A18+2</f>
        <v>19114</v>
      </c>
      <c r="B18" s="9" t="s">
        <v>66</v>
      </c>
      <c r="C18" s="9" t="s">
        <v>11</v>
      </c>
      <c r="D18" s="11" t="str">
        <f>VLOOKUP(A18,Sheet3!$D$1:$E$50003,2,FALSE)</f>
        <v>8 OZ</v>
      </c>
      <c r="E18" s="10">
        <f>(VLOOKUP(A18,Sheet3!$A$1:$B$50003,2,FALSE))</f>
        <v>4.95</v>
      </c>
    </row>
    <row r="19" spans="1:5">
      <c r="B19" s="9" t="s">
        <v>626</v>
      </c>
      <c r="C19" s="9" t="s">
        <v>15</v>
      </c>
      <c r="D19" s="11"/>
    </row>
    <row r="20" spans="1:5">
      <c r="B20" s="9" t="s">
        <v>626</v>
      </c>
      <c r="C20" s="9" t="s">
        <v>11</v>
      </c>
      <c r="D20" s="11"/>
    </row>
    <row r="21" spans="1:5" ht="18">
      <c r="A21" s="74"/>
      <c r="B21" s="74"/>
      <c r="C21" s="74"/>
      <c r="D21" s="74"/>
      <c r="E21" s="74"/>
    </row>
    <row r="22" spans="1:5">
      <c r="A22" s="11">
        <f>+'5lb'!A22+2</f>
        <v>19234</v>
      </c>
      <c r="B22" s="9" t="s">
        <v>67</v>
      </c>
      <c r="C22" s="9"/>
      <c r="D22" s="11" t="str">
        <f>VLOOKUP(A22,Sheet3!$D$1:$E$50003,2,FALSE)</f>
        <v>8 OZ</v>
      </c>
      <c r="E22" s="10">
        <f>(VLOOKUP(A22,Sheet3!$A$1:$B$50003,2,FALSE))</f>
        <v>5.3</v>
      </c>
    </row>
    <row r="23" spans="1:5">
      <c r="A23" s="11">
        <f>+'5lb'!A23+2</f>
        <v>13224</v>
      </c>
      <c r="B23" s="9" t="s">
        <v>280</v>
      </c>
      <c r="C23" s="9" t="s">
        <v>12</v>
      </c>
      <c r="D23" s="11" t="str">
        <f>VLOOKUP(A23,Sheet3!$D$1:$E$50003,2,FALSE)</f>
        <v>8 OZ</v>
      </c>
      <c r="E23" s="10">
        <f>(VLOOKUP(A23,Sheet3!$A$1:$B$50003,2,FALSE))</f>
        <v>7</v>
      </c>
    </row>
    <row r="24" spans="1:5">
      <c r="A24" s="11">
        <f>+'5lb'!A24+2</f>
        <v>13334</v>
      </c>
      <c r="B24" s="9" t="s">
        <v>280</v>
      </c>
      <c r="C24" s="9" t="s">
        <v>15</v>
      </c>
      <c r="D24" s="11" t="e">
        <f>VLOOKUP(A24,Sheet3!$D$1:$E$50003,2,FALSE)</f>
        <v>#N/A</v>
      </c>
    </row>
    <row r="25" spans="1:5">
      <c r="A25" s="11">
        <f>+'5lb'!A25+2</f>
        <v>13314</v>
      </c>
      <c r="B25" s="9" t="s">
        <v>280</v>
      </c>
      <c r="C25" s="9" t="s">
        <v>11</v>
      </c>
      <c r="D25" s="11" t="str">
        <f>VLOOKUP(A25,Sheet3!$D$1:$E$50003,2,FALSE)</f>
        <v>8 OZ</v>
      </c>
      <c r="E25" s="10">
        <f>(VLOOKUP(A25,Sheet3!$A$1:$B$50003,2,FALSE))</f>
        <v>7.55</v>
      </c>
    </row>
    <row r="26" spans="1:5">
      <c r="B26" s="9" t="s">
        <v>69</v>
      </c>
      <c r="C26" s="9" t="s">
        <v>15</v>
      </c>
      <c r="D26" s="11"/>
    </row>
    <row r="27" spans="1:5">
      <c r="A27" s="11" t="e">
        <v>#N/A</v>
      </c>
      <c r="B27" s="9" t="s">
        <v>69</v>
      </c>
      <c r="C27" s="9" t="s">
        <v>12</v>
      </c>
      <c r="D27" s="11" t="e">
        <f>VLOOKUP(A27,Sheet3!$D$1:$E$50003,2,FALSE)</f>
        <v>#N/A</v>
      </c>
      <c r="E27" s="10" t="e">
        <f>(VLOOKUP(A27,Sheet3!$A$1:$B$50003,2,FALSE))</f>
        <v>#N/A</v>
      </c>
    </row>
    <row r="28" spans="1:5">
      <c r="A28" s="11">
        <f>+'5lb'!A28+2</f>
        <v>13414</v>
      </c>
      <c r="B28" s="9" t="s">
        <v>69</v>
      </c>
      <c r="C28" s="9" t="s">
        <v>11</v>
      </c>
      <c r="D28" s="11" t="str">
        <f>VLOOKUP(A28,Sheet3!$D$1:$E$50003,2,FALSE)</f>
        <v>8 OZ</v>
      </c>
      <c r="E28" s="10">
        <f>(VLOOKUP(A28,Sheet3!$A$1:$B$50003,2,FALSE))</f>
        <v>5.9</v>
      </c>
    </row>
    <row r="29" spans="1:5" ht="18">
      <c r="A29" s="74"/>
      <c r="B29" s="74"/>
      <c r="C29" s="74"/>
      <c r="D29" s="74"/>
      <c r="E29" s="74"/>
    </row>
    <row r="30" spans="1:5">
      <c r="A30" s="11">
        <f>+'5lb'!A30+2</f>
        <v>19334</v>
      </c>
      <c r="B30" s="9" t="s">
        <v>70</v>
      </c>
      <c r="C30" s="9"/>
      <c r="D30" s="11" t="str">
        <f>VLOOKUP(A30,Sheet3!$D$1:$E$50003,2,FALSE)</f>
        <v>8 OZ</v>
      </c>
      <c r="E30" s="10">
        <f>(VLOOKUP(A30,Sheet3!$A$1:$B$50003,2,FALSE))</f>
        <v>6.6</v>
      </c>
    </row>
    <row r="31" spans="1:5">
      <c r="A31" s="11">
        <f>+'5lb'!A31+2</f>
        <v>14134</v>
      </c>
      <c r="B31" s="9" t="s">
        <v>71</v>
      </c>
      <c r="C31" s="9" t="s">
        <v>15</v>
      </c>
      <c r="D31" s="11" t="str">
        <f>VLOOKUP(A31,Sheet3!$D$1:$E$50003,2,FALSE)</f>
        <v>8 OZ</v>
      </c>
      <c r="E31" s="10">
        <f>(VLOOKUP(A31,Sheet3!$A$1:$B$50003,2,FALSE))</f>
        <v>8.65</v>
      </c>
    </row>
    <row r="32" spans="1:5">
      <c r="B32" s="9" t="s">
        <v>71</v>
      </c>
      <c r="C32" s="9" t="s">
        <v>12</v>
      </c>
      <c r="D32" s="11"/>
    </row>
    <row r="33" spans="1:5">
      <c r="A33" s="11">
        <f>+'5lb'!A33+2</f>
        <v>14114</v>
      </c>
      <c r="B33" s="9" t="s">
        <v>71</v>
      </c>
      <c r="C33" s="9" t="s">
        <v>11</v>
      </c>
      <c r="D33" s="11" t="str">
        <f>VLOOKUP(A33,Sheet3!$D$1:$E$50003,2,FALSE)</f>
        <v>8 OZ</v>
      </c>
      <c r="E33" s="10">
        <f>(VLOOKUP(A33,Sheet3!$A$1:$B$50003,2,FALSE))</f>
        <v>8.85</v>
      </c>
    </row>
    <row r="34" spans="1:5">
      <c r="B34" s="9" t="s">
        <v>72</v>
      </c>
      <c r="C34" s="9" t="s">
        <v>15</v>
      </c>
      <c r="D34" s="11"/>
    </row>
    <row r="35" spans="1:5">
      <c r="A35" s="11" t="e">
        <v>#N/A</v>
      </c>
      <c r="B35" s="9" t="s">
        <v>73</v>
      </c>
      <c r="C35" s="9" t="s">
        <v>15</v>
      </c>
      <c r="D35" s="11" t="e">
        <f>VLOOKUP(A35,Sheet3!$D$1:$E$50003,2,FALSE)</f>
        <v>#N/A</v>
      </c>
      <c r="E35" s="10" t="e">
        <f>(VLOOKUP(A35,Sheet3!$A$1:$B$50003,2,FALSE))</f>
        <v>#N/A</v>
      </c>
    </row>
    <row r="36" spans="1:5" ht="18">
      <c r="A36" s="74"/>
      <c r="B36" s="74"/>
      <c r="C36" s="74"/>
      <c r="D36" s="74"/>
      <c r="E36" s="74"/>
    </row>
    <row r="37" spans="1:5">
      <c r="A37" s="11">
        <f>+'5lb'!A37+2</f>
        <v>15114</v>
      </c>
      <c r="B37" s="9" t="s">
        <v>75</v>
      </c>
      <c r="C37" s="9" t="s">
        <v>15</v>
      </c>
      <c r="D37" s="11" t="str">
        <f>VLOOKUP(A37,Sheet3!$D$1:$E$50003,2,FALSE)</f>
        <v>8 OZ</v>
      </c>
      <c r="E37" s="10">
        <f>(VLOOKUP(A37,Sheet3!$A$1:$B$50003,2,FALSE))</f>
        <v>5.4</v>
      </c>
    </row>
    <row r="38" spans="1:5">
      <c r="A38" s="11">
        <f>+'5lb'!A38+2</f>
        <v>15124</v>
      </c>
      <c r="B38" s="9" t="s">
        <v>76</v>
      </c>
      <c r="C38" s="9" t="s">
        <v>15</v>
      </c>
      <c r="D38" s="11" t="str">
        <f>VLOOKUP(A38,Sheet3!$D$1:$E$50003,2,FALSE)</f>
        <v>8 OZ</v>
      </c>
      <c r="E38" s="10">
        <f>(VLOOKUP(A38,Sheet3!$A$1:$B$50003,2,FALSE))</f>
        <v>5.4</v>
      </c>
    </row>
    <row r="39" spans="1:5" ht="18">
      <c r="A39" s="74"/>
      <c r="B39" s="74"/>
      <c r="C39" s="74"/>
      <c r="D39" s="74"/>
      <c r="E39" s="74"/>
    </row>
    <row r="40" spans="1:5">
      <c r="A40" s="11">
        <f>+'5lb'!A40+2</f>
        <v>19444</v>
      </c>
      <c r="B40" s="9" t="s">
        <v>77</v>
      </c>
      <c r="C40" s="9"/>
      <c r="D40" s="11" t="str">
        <f>VLOOKUP(A40,Sheet3!$D$1:$E$50003,2,FALSE)</f>
        <v>8 OZ</v>
      </c>
      <c r="E40" s="10">
        <f>(VLOOKUP(A40,Sheet3!$A$1:$B$50003,2,FALSE))</f>
        <v>3.35</v>
      </c>
    </row>
    <row r="41" spans="1:5">
      <c r="A41" s="11">
        <f>+'5lb'!A41+2</f>
        <v>19454</v>
      </c>
      <c r="B41" s="9" t="s">
        <v>78</v>
      </c>
      <c r="C41" s="9"/>
      <c r="D41" s="11" t="str">
        <f>VLOOKUP(A41,Sheet3!$D$1:$E$50003,2,FALSE)</f>
        <v>8 OZ</v>
      </c>
      <c r="E41" s="10">
        <f>(VLOOKUP(A41,Sheet3!$A$1:$B$50003,2,FALSE))</f>
        <v>3.15</v>
      </c>
    </row>
    <row r="42" spans="1:5">
      <c r="B42" s="9" t="s">
        <v>79</v>
      </c>
      <c r="C42" s="9" t="s">
        <v>15</v>
      </c>
      <c r="D42" s="11"/>
    </row>
    <row r="43" spans="1:5">
      <c r="A43" s="11">
        <f>+'5lb'!A43+2</f>
        <v>16114</v>
      </c>
      <c r="B43" s="9" t="s">
        <v>79</v>
      </c>
      <c r="C43" s="9" t="s">
        <v>11</v>
      </c>
      <c r="D43" s="11" t="str">
        <f>VLOOKUP(A43,Sheet3!$D$1:$E$50003,2,FALSE)</f>
        <v>8 OZ</v>
      </c>
      <c r="E43" s="10">
        <f>(VLOOKUP(A43,Sheet3!$A$1:$B$50003,2,FALSE))</f>
        <v>3.05</v>
      </c>
    </row>
    <row r="44" spans="1:5">
      <c r="B44" s="9" t="s">
        <v>80</v>
      </c>
      <c r="C44" s="9" t="s">
        <v>15</v>
      </c>
      <c r="D44" s="11"/>
    </row>
    <row r="45" spans="1:5">
      <c r="B45" s="9" t="s">
        <v>80</v>
      </c>
      <c r="C45" s="9" t="s">
        <v>12</v>
      </c>
      <c r="D45" s="11"/>
    </row>
    <row r="46" spans="1:5">
      <c r="A46" s="11">
        <f>+'5lb'!A46+2</f>
        <v>16314</v>
      </c>
      <c r="B46" s="9" t="s">
        <v>80</v>
      </c>
      <c r="C46" s="9" t="s">
        <v>11</v>
      </c>
      <c r="D46" s="11" t="str">
        <f>VLOOKUP(A46,Sheet3!$D$1:$E$50003,2,FALSE)</f>
        <v>8 OZ</v>
      </c>
      <c r="E46" s="10">
        <f>(VLOOKUP(A46,Sheet3!$A$1:$B$50003,2,FALSE))</f>
        <v>2.7</v>
      </c>
    </row>
    <row r="47" spans="1:5">
      <c r="A47" s="11" t="e">
        <v>#N/A</v>
      </c>
      <c r="B47" s="9" t="s">
        <v>81</v>
      </c>
      <c r="C47" s="9" t="s">
        <v>12</v>
      </c>
      <c r="D47" s="11" t="e">
        <f>VLOOKUP(A47,Sheet3!$D$1:$E$50003,2,FALSE)</f>
        <v>#N/A</v>
      </c>
      <c r="E47" s="10" t="e">
        <f>(VLOOKUP(A47,Sheet3!$A$1:$B$50003,2,FALSE))</f>
        <v>#N/A</v>
      </c>
    </row>
    <row r="48" spans="1:5" ht="18">
      <c r="A48" s="74"/>
      <c r="B48" s="74"/>
      <c r="C48" s="74"/>
      <c r="D48" s="74"/>
      <c r="E48" s="74"/>
    </row>
    <row r="49" spans="1:5">
      <c r="A49" s="11">
        <f>+'5lb'!A49+2</f>
        <v>17234</v>
      </c>
      <c r="B49" s="9" t="s">
        <v>83</v>
      </c>
      <c r="C49" s="9" t="s">
        <v>15</v>
      </c>
      <c r="D49" s="11" t="str">
        <f>VLOOKUP(A49,Sheet3!$D$1:$E$50003,2,FALSE)</f>
        <v>8 OZ</v>
      </c>
      <c r="E49" s="10">
        <f>(VLOOKUP(A49,Sheet3!$A$1:$B$50003,2,FALSE))</f>
        <v>10.3</v>
      </c>
    </row>
    <row r="50" spans="1:5">
      <c r="A50" s="11">
        <f>+'5lb'!A50+2</f>
        <v>17334</v>
      </c>
      <c r="B50" s="9" t="s">
        <v>84</v>
      </c>
      <c r="C50" s="9" t="s">
        <v>15</v>
      </c>
      <c r="D50" s="11" t="str">
        <f>VLOOKUP(A50,Sheet3!$D$1:$E$50003,2,FALSE)</f>
        <v>8 OZ</v>
      </c>
      <c r="E50" s="10">
        <f>(VLOOKUP(A50,Sheet3!$A$1:$B$50003,2,FALSE))</f>
        <v>8.1999999999999993</v>
      </c>
    </row>
    <row r="51" spans="1:5">
      <c r="A51" s="11">
        <f>+'5lb'!A51+2</f>
        <v>17434</v>
      </c>
      <c r="B51" s="9" t="s">
        <v>85</v>
      </c>
      <c r="C51" s="9" t="s">
        <v>15</v>
      </c>
      <c r="D51" s="11" t="str">
        <f>VLOOKUP(A51,Sheet3!$D$1:$E$50003,2,FALSE)</f>
        <v>8 OZ</v>
      </c>
      <c r="E51" s="10">
        <f>(VLOOKUP(A51,Sheet3!$A$1:$B$50003,2,FALSE))</f>
        <v>12.35</v>
      </c>
    </row>
    <row r="52" spans="1:5">
      <c r="A52" s="11" t="e">
        <v>#N/A</v>
      </c>
      <c r="B52" s="9" t="s">
        <v>86</v>
      </c>
      <c r="C52" s="9" t="s">
        <v>15</v>
      </c>
      <c r="D52" s="11" t="e">
        <f>VLOOKUP(A52,Sheet3!$D$1:$E$50003,2,FALSE)</f>
        <v>#N/A</v>
      </c>
      <c r="E52" s="10" t="e">
        <f>(VLOOKUP(A52,Sheet3!$A$1:$B$50003,2,FALSE))</f>
        <v>#N/A</v>
      </c>
    </row>
    <row r="53" spans="1:5">
      <c r="B53" s="9" t="s">
        <v>87</v>
      </c>
      <c r="C53" s="9" t="s">
        <v>15</v>
      </c>
      <c r="D53" s="11"/>
    </row>
    <row r="54" spans="1:5">
      <c r="A54" s="11">
        <f>+'5lb'!A54+2</f>
        <v>17514</v>
      </c>
      <c r="B54" s="9" t="s">
        <v>87</v>
      </c>
      <c r="C54" s="9" t="s">
        <v>11</v>
      </c>
      <c r="D54" s="11" t="str">
        <f>VLOOKUP(A54,Sheet3!$D$1:$E$50003,2,FALSE)</f>
        <v>8 OZ</v>
      </c>
      <c r="E54" s="10">
        <f>(VLOOKUP(A54,Sheet3!$A$1:$B$50003,2,FALSE))</f>
        <v>4.55</v>
      </c>
    </row>
    <row r="55" spans="1:5">
      <c r="A55" s="11">
        <f>+'5lb'!A55+2</f>
        <v>17634</v>
      </c>
      <c r="B55" s="9" t="s">
        <v>89</v>
      </c>
      <c r="C55" s="9" t="s">
        <v>15</v>
      </c>
      <c r="D55" s="11" t="str">
        <f>VLOOKUP(A55,Sheet3!$D$1:$E$50003,2,FALSE)</f>
        <v>8 OZ</v>
      </c>
      <c r="E55" s="10">
        <f>(VLOOKUP(A55,Sheet3!$A$1:$B$50003,2,FALSE))</f>
        <v>7.65</v>
      </c>
    </row>
    <row r="56" spans="1:5">
      <c r="A56" s="11">
        <f>+'5lb'!A56+2</f>
        <v>17614</v>
      </c>
      <c r="B56" s="9" t="s">
        <v>89</v>
      </c>
      <c r="C56" s="9" t="s">
        <v>11</v>
      </c>
      <c r="D56" s="11" t="str">
        <f>VLOOKUP(A56,Sheet3!$D$1:$E$50003,2,FALSE)</f>
        <v>8 OZ</v>
      </c>
      <c r="E56" s="10">
        <f>(VLOOKUP(A56,Sheet3!$A$1:$B$50003,2,FALSE))</f>
        <v>7.65</v>
      </c>
    </row>
    <row r="57" spans="1:5">
      <c r="B57" s="9" t="s">
        <v>90</v>
      </c>
      <c r="C57" s="9" t="s">
        <v>15</v>
      </c>
      <c r="D57" s="11"/>
    </row>
    <row r="58" spans="1:5">
      <c r="A58" s="11">
        <f>+'5lb'!A58+2</f>
        <v>17814</v>
      </c>
      <c r="B58" s="9" t="s">
        <v>91</v>
      </c>
      <c r="C58" s="9" t="s">
        <v>11</v>
      </c>
      <c r="D58" s="11" t="str">
        <f>VLOOKUP(A58,Sheet3!$D$1:$E$50003,2,FALSE)</f>
        <v>8 OZ</v>
      </c>
      <c r="E58" s="10">
        <f>(VLOOKUP(A58,Sheet3!$A$1:$B$50003,2,FALSE))</f>
        <v>2.6</v>
      </c>
    </row>
    <row r="59" spans="1:5">
      <c r="B59" s="9" t="s">
        <v>92</v>
      </c>
      <c r="C59" s="9" t="s">
        <v>15</v>
      </c>
      <c r="D59" s="11"/>
    </row>
    <row r="60" spans="1:5">
      <c r="B60" s="9" t="s">
        <v>92</v>
      </c>
      <c r="C60" s="9" t="s">
        <v>15</v>
      </c>
      <c r="D60" s="11"/>
    </row>
    <row r="61" spans="1:5">
      <c r="B61" s="9" t="s">
        <v>92</v>
      </c>
      <c r="C61" s="9" t="s">
        <v>12</v>
      </c>
      <c r="D61" s="11"/>
    </row>
    <row r="62" spans="1:5">
      <c r="A62" s="11">
        <f>+'5lb'!A62+2</f>
        <v>17914</v>
      </c>
      <c r="B62" s="9" t="s">
        <v>92</v>
      </c>
      <c r="C62" s="9" t="s">
        <v>11</v>
      </c>
      <c r="D62" s="11" t="str">
        <f>VLOOKUP(A62,Sheet3!$D$1:$E$50003,2,FALSE)</f>
        <v>8 OZ</v>
      </c>
      <c r="E62" s="10">
        <f>(VLOOKUP(A62,Sheet3!$A$1:$B$50003,2,FALSE))</f>
        <v>2.5499999999999998</v>
      </c>
    </row>
    <row r="63" spans="1:5" ht="18">
      <c r="A63" s="74"/>
      <c r="B63" s="74"/>
      <c r="C63" s="74"/>
      <c r="D63" s="74"/>
      <c r="E63" s="74"/>
    </row>
    <row r="64" spans="1:5">
      <c r="A64" s="11">
        <f>+'5lb'!A64+2</f>
        <v>18214</v>
      </c>
      <c r="B64" s="9" t="s">
        <v>475</v>
      </c>
      <c r="C64" s="9" t="s">
        <v>11</v>
      </c>
      <c r="D64" s="11" t="str">
        <f>VLOOKUP(A64,Sheet3!$D$1:$E$50003,2,FALSE)</f>
        <v>8 OZ</v>
      </c>
      <c r="E64" s="10">
        <f>(VLOOKUP(A64,Sheet3!$A$1:$B$50003,2,FALSE))</f>
        <v>6.4</v>
      </c>
    </row>
    <row r="65" spans="1:5">
      <c r="A65" s="11">
        <f>+'5lb'!A65+2</f>
        <v>18314</v>
      </c>
      <c r="B65" s="9" t="s">
        <v>94</v>
      </c>
      <c r="C65" s="9" t="s">
        <v>11</v>
      </c>
      <c r="D65" s="11" t="str">
        <f>VLOOKUP(A65,Sheet3!$D$1:$E$50003,2,FALSE)</f>
        <v>8 OZ</v>
      </c>
      <c r="E65" s="10">
        <f>(VLOOKUP(A65,Sheet3!$A$1:$B$50003,2,FALSE))</f>
        <v>3.8</v>
      </c>
    </row>
    <row r="66" spans="1:5" ht="18">
      <c r="A66" s="74"/>
      <c r="B66" s="74"/>
      <c r="C66" s="74"/>
      <c r="D66" s="74"/>
      <c r="E66" s="74"/>
    </row>
    <row r="67" spans="1:5" ht="48">
      <c r="A67" s="11">
        <f>+'5lb'!A67+2</f>
        <v>2614</v>
      </c>
      <c r="B67" s="9" t="s">
        <v>95</v>
      </c>
      <c r="C67" s="12"/>
      <c r="D67" s="11" t="str">
        <f>VLOOKUP(A67,Sheet3!$D$1:$E$50003,2,FALSE)</f>
        <v>8 OZ</v>
      </c>
      <c r="E67" s="10">
        <f>(VLOOKUP(A67,Sheet3!$A$1:$B$50003,2,FALSE))</f>
        <v>4.1500000000000004</v>
      </c>
    </row>
    <row r="68" spans="1:5" ht="48">
      <c r="A68" s="11">
        <f>+'5lb'!A68+2</f>
        <v>2414</v>
      </c>
      <c r="B68" s="9" t="s">
        <v>517</v>
      </c>
      <c r="C68" s="12"/>
      <c r="D68" s="11" t="str">
        <f>VLOOKUP(A68,Sheet3!$D$1:$E$50003,2,FALSE)</f>
        <v>8 OZ</v>
      </c>
      <c r="E68" s="10">
        <f>(VLOOKUP(A68,Sheet3!$A$1:$B$50003,2,FALSE))</f>
        <v>3.35</v>
      </c>
    </row>
    <row r="69" spans="1:5" ht="48">
      <c r="A69" s="11">
        <f>+'5lb'!A69+2</f>
        <v>2114</v>
      </c>
      <c r="B69" s="9" t="s">
        <v>518</v>
      </c>
      <c r="C69" s="12"/>
      <c r="D69" s="11" t="str">
        <f>VLOOKUP(A69,Sheet3!$D$1:$E$50003,2,FALSE)</f>
        <v>8 OZ</v>
      </c>
      <c r="E69" s="10">
        <f>(VLOOKUP(A69,Sheet3!$A$1:$B$50003,2,FALSE))</f>
        <v>3.1</v>
      </c>
    </row>
    <row r="70" spans="1:5" ht="64">
      <c r="A70" s="11">
        <f>+'5lb'!A70+2</f>
        <v>2624</v>
      </c>
      <c r="B70" s="9" t="s">
        <v>437</v>
      </c>
      <c r="C70" s="12"/>
      <c r="D70" s="11" t="str">
        <f>VLOOKUP(A70,Sheet3!$D$1:$E$50003,2,FALSE)</f>
        <v>8 OZ</v>
      </c>
      <c r="E70" s="10">
        <f>(VLOOKUP(A70,Sheet3!$A$1:$B$50003,2,FALSE))</f>
        <v>5.0999999999999996</v>
      </c>
    </row>
    <row r="71" spans="1:5" ht="64">
      <c r="A71" s="11">
        <f>+'5lb'!A71+2</f>
        <v>2634</v>
      </c>
      <c r="B71" s="9" t="s">
        <v>248</v>
      </c>
      <c r="C71" s="12"/>
      <c r="D71" s="11" t="str">
        <f>VLOOKUP(A71,Sheet3!$D$1:$E$50003,2,FALSE)</f>
        <v>8 OZ</v>
      </c>
      <c r="E71" s="10">
        <f>(VLOOKUP(A71,Sheet3!$A$1:$B$50003,2,FALSE))</f>
        <v>3.9</v>
      </c>
    </row>
    <row r="72" spans="1:5" ht="64">
      <c r="A72" s="11">
        <f>+'5lb'!A72+2</f>
        <v>2734</v>
      </c>
      <c r="B72" s="9" t="s">
        <v>519</v>
      </c>
      <c r="C72" s="12"/>
      <c r="D72" s="11" t="str">
        <f>VLOOKUP(A72,Sheet3!$D$1:$E$50003,2,FALSE)</f>
        <v>8 OZ</v>
      </c>
      <c r="E72" s="10">
        <f>(VLOOKUP(A72,Sheet3!$A$1:$B$50003,2,FALSE))</f>
        <v>3.45</v>
      </c>
    </row>
    <row r="73" spans="1:5" ht="48">
      <c r="A73" s="11">
        <f>+'5lb'!A73+2</f>
        <v>2124</v>
      </c>
      <c r="B73" s="9" t="s">
        <v>520</v>
      </c>
      <c r="C73" s="12"/>
      <c r="D73" s="11" t="str">
        <f>VLOOKUP(A73,Sheet3!$D$1:$E$50003,2,FALSE)</f>
        <v>8 OZ</v>
      </c>
      <c r="E73" s="10">
        <f>(VLOOKUP(A73,Sheet3!$A$1:$B$50003,2,FALSE))</f>
        <v>3.05</v>
      </c>
    </row>
    <row r="74" spans="1:5" ht="32">
      <c r="A74" s="11">
        <f>+'5lb'!A74+2</f>
        <v>2744</v>
      </c>
      <c r="B74" s="9" t="s">
        <v>96</v>
      </c>
      <c r="C74" s="12"/>
      <c r="D74" s="11" t="str">
        <f>VLOOKUP(A74,Sheet3!$D$1:$E$50003,2,FALSE)</f>
        <v>8 OZ</v>
      </c>
      <c r="E74" s="10">
        <f>(VLOOKUP(A74,Sheet3!$A$1:$B$50003,2,FALSE))</f>
        <v>4.55</v>
      </c>
    </row>
    <row r="75" spans="1:5" ht="32">
      <c r="A75" s="11">
        <f>+'5lb'!A75+2</f>
        <v>2644</v>
      </c>
      <c r="B75" s="9" t="s">
        <v>97</v>
      </c>
      <c r="C75" s="12"/>
      <c r="D75" s="11" t="str">
        <f>VLOOKUP(A75,Sheet3!$D$1:$E$50003,2,FALSE)</f>
        <v>8 OZ</v>
      </c>
      <c r="E75" s="10">
        <f>(VLOOKUP(A75,Sheet3!$A$1:$B$50003,2,FALSE))</f>
        <v>3.2</v>
      </c>
    </row>
    <row r="76" spans="1:5" ht="64">
      <c r="A76" s="11">
        <f>+'5lb'!A76+2</f>
        <v>2214</v>
      </c>
      <c r="B76" s="9" t="s">
        <v>521</v>
      </c>
      <c r="C76" s="12"/>
      <c r="D76" s="11" t="str">
        <f>VLOOKUP(A76,Sheet3!$D$1:$E$50003,2,FALSE)</f>
        <v>8 OZ</v>
      </c>
      <c r="E76" s="10">
        <f>(VLOOKUP(A76,Sheet3!$A$1:$B$50003,2,FALSE))</f>
        <v>3.1</v>
      </c>
    </row>
    <row r="77" spans="1:5" ht="64">
      <c r="A77" s="11">
        <f>+'5lb'!A77+2</f>
        <v>2134</v>
      </c>
      <c r="B77" s="9" t="s">
        <v>98</v>
      </c>
      <c r="C77" s="12"/>
      <c r="D77" s="11" t="str">
        <f>VLOOKUP(A77,Sheet3!$D$1:$E$50003,2,FALSE)</f>
        <v>8 OZ</v>
      </c>
      <c r="E77" s="10">
        <f>(VLOOKUP(A77,Sheet3!$A$1:$B$50003,2,FALSE))</f>
        <v>3.15</v>
      </c>
    </row>
    <row r="78" spans="1:5" ht="64">
      <c r="A78" s="11">
        <f>+'5lb'!A78+2</f>
        <v>2664</v>
      </c>
      <c r="B78" s="9" t="s">
        <v>438</v>
      </c>
      <c r="C78" s="12"/>
      <c r="D78" s="11" t="str">
        <f>VLOOKUP(A78,Sheet3!$D$1:$E$50003,2,FALSE)</f>
        <v>8 OZ</v>
      </c>
      <c r="E78" s="10">
        <f>(VLOOKUP(A78,Sheet3!$A$1:$B$50003,2,FALSE))</f>
        <v>3.4</v>
      </c>
    </row>
    <row r="79" spans="1:5" ht="32">
      <c r="A79" s="11">
        <f>+'5lb'!A79+2</f>
        <v>2234</v>
      </c>
      <c r="B79" s="9" t="s">
        <v>522</v>
      </c>
      <c r="C79" s="12"/>
      <c r="D79" s="11" t="str">
        <f>VLOOKUP(A79,Sheet3!$D$1:$E$50003,2,FALSE)</f>
        <v>8 OZ</v>
      </c>
      <c r="E79" s="10">
        <f>(VLOOKUP(A79,Sheet3!$A$1:$B$50003,2,FALSE))</f>
        <v>2.95</v>
      </c>
    </row>
    <row r="80" spans="1:5" ht="64">
      <c r="A80" s="11">
        <f>+'5lb'!A80+2</f>
        <v>2674</v>
      </c>
      <c r="B80" s="9" t="s">
        <v>100</v>
      </c>
      <c r="C80" s="12"/>
      <c r="D80" s="11" t="str">
        <f>VLOOKUP(A80,Sheet3!$D$1:$E$50003,2,FALSE)</f>
        <v>8 OZ</v>
      </c>
      <c r="E80" s="10">
        <f>(VLOOKUP(A80,Sheet3!$A$1:$B$50003,2,FALSE))</f>
        <v>3.95</v>
      </c>
    </row>
    <row r="81" spans="1:5" ht="48">
      <c r="A81" s="11">
        <f>+'5lb'!A81+2</f>
        <v>2314</v>
      </c>
      <c r="B81" s="9" t="s">
        <v>101</v>
      </c>
      <c r="C81" s="12"/>
      <c r="D81" s="11" t="str">
        <f>VLOOKUP(A81,Sheet3!$D$1:$E$50003,2,FALSE)</f>
        <v>8 OZ</v>
      </c>
      <c r="E81" s="10">
        <f>(VLOOKUP(A81,Sheet3!$A$1:$B$50003,2,FALSE))</f>
        <v>2.8</v>
      </c>
    </row>
    <row r="82" spans="1:5" ht="48">
      <c r="A82" s="11">
        <f>+'5lb'!A82+2</f>
        <v>2604</v>
      </c>
      <c r="B82" s="33" t="s">
        <v>627</v>
      </c>
      <c r="C82" s="12"/>
      <c r="D82" s="11" t="str">
        <f>VLOOKUP(A82,Sheet3!$D$1:$E$50003,2,FALSE)</f>
        <v>8 OZ</v>
      </c>
      <c r="E82" s="10">
        <f>(VLOOKUP(A82,Sheet3!$A$1:$B$50003,2,FALSE))</f>
        <v>4.4000000000000004</v>
      </c>
    </row>
    <row r="83" spans="1:5" ht="48">
      <c r="A83" s="11">
        <f>+'5lb'!A83+2</f>
        <v>2684</v>
      </c>
      <c r="B83" s="9" t="s">
        <v>102</v>
      </c>
      <c r="C83" s="12"/>
      <c r="D83" s="11" t="str">
        <f>VLOOKUP(A83,Sheet3!$D$1:$E$50003,2,FALSE)</f>
        <v>8 OZ</v>
      </c>
      <c r="E83" s="10">
        <f>(VLOOKUP(A83,Sheet3!$A$1:$B$50003,2,FALSE))</f>
        <v>2.95</v>
      </c>
    </row>
    <row r="84" spans="1:5" ht="48">
      <c r="A84" s="11">
        <f>+'5lb'!A84+2</f>
        <v>2144</v>
      </c>
      <c r="B84" s="9" t="s">
        <v>103</v>
      </c>
      <c r="C84" s="12"/>
      <c r="D84" s="11" t="str">
        <f>VLOOKUP(A84,Sheet3!$D$1:$E$50003,2,FALSE)</f>
        <v>8 OZ</v>
      </c>
      <c r="E84" s="10">
        <f>(VLOOKUP(A84,Sheet3!$A$1:$B$50003,2,FALSE))</f>
        <v>3.25</v>
      </c>
    </row>
    <row r="85" spans="1:5" ht="64">
      <c r="A85" s="11">
        <f>+'5lb'!A85+2</f>
        <v>2244</v>
      </c>
      <c r="B85" s="9" t="s">
        <v>523</v>
      </c>
      <c r="C85" s="12"/>
      <c r="D85" s="11" t="str">
        <f>VLOOKUP(A85,Sheet3!$D$1:$E$50003,2,FALSE)</f>
        <v>8 OZ</v>
      </c>
      <c r="E85" s="10">
        <f>(VLOOKUP(A85,Sheet3!$A$1:$B$50003,2,FALSE))</f>
        <v>3.25</v>
      </c>
    </row>
    <row r="86" spans="1:5">
      <c r="A86" s="11">
        <f>+'5lb'!A86+2</f>
        <v>2254</v>
      </c>
      <c r="B86" s="9" t="s">
        <v>524</v>
      </c>
      <c r="C86" s="12"/>
      <c r="D86" s="11" t="str">
        <f>VLOOKUP(A86,Sheet3!$D$1:$E$50003,2,FALSE)</f>
        <v>8 OZ</v>
      </c>
      <c r="E86" s="10">
        <f>(VLOOKUP(A86,Sheet3!$A$1:$B$50003,2,FALSE))</f>
        <v>3</v>
      </c>
    </row>
    <row r="87" spans="1:5" ht="48">
      <c r="A87" s="11">
        <f>+'5lb'!A87+2</f>
        <v>2154</v>
      </c>
      <c r="B87" s="9" t="s">
        <v>525</v>
      </c>
      <c r="C87" s="12"/>
      <c r="D87" s="11" t="str">
        <f>VLOOKUP(A87,Sheet3!$D$1:$E$50003,2,FALSE)</f>
        <v>8 OZ</v>
      </c>
      <c r="E87" s="10">
        <f>(VLOOKUP(A87,Sheet3!$A$1:$B$50003,2,FALSE))</f>
        <v>3.15</v>
      </c>
    </row>
    <row r="88" spans="1:5" ht="48">
      <c r="A88" s="11">
        <f>+'5lb'!A88+2</f>
        <v>2424</v>
      </c>
      <c r="B88" s="9" t="s">
        <v>526</v>
      </c>
      <c r="C88" s="12"/>
      <c r="D88" s="11" t="str">
        <f>VLOOKUP(A88,Sheet3!$D$1:$E$50003,2,FALSE)</f>
        <v>8 OZ</v>
      </c>
      <c r="E88" s="10">
        <f>(VLOOKUP(A88,Sheet3!$A$1:$B$50003,2,FALSE))</f>
        <v>4.05</v>
      </c>
    </row>
    <row r="89" spans="1:5" ht="32">
      <c r="A89" s="11">
        <f>+'5lb'!A89+2</f>
        <v>2274</v>
      </c>
      <c r="B89" s="9" t="s">
        <v>104</v>
      </c>
      <c r="C89" s="12"/>
      <c r="D89" s="11" t="str">
        <f>VLOOKUP(A89,Sheet3!$D$1:$E$50003,2,FALSE)</f>
        <v>8 OZ</v>
      </c>
      <c r="E89" s="10">
        <f>(VLOOKUP(A89,Sheet3!$A$1:$B$50003,2,FALSE))</f>
        <v>4.05</v>
      </c>
    </row>
    <row r="90" spans="1:5" ht="48">
      <c r="A90" s="11">
        <f>+'5lb'!A90+2</f>
        <v>2764</v>
      </c>
      <c r="B90" s="9" t="s">
        <v>527</v>
      </c>
      <c r="C90" s="12"/>
      <c r="D90" s="11" t="str">
        <f>VLOOKUP(A90,Sheet3!$D$1:$E$50003,2,FALSE)</f>
        <v>8 OZ</v>
      </c>
      <c r="E90" s="10">
        <f>(VLOOKUP(A90,Sheet3!$A$1:$B$50003,2,FALSE))</f>
        <v>3.3</v>
      </c>
    </row>
    <row r="91" spans="1:5" ht="48">
      <c r="A91" s="11">
        <f>+'5lb'!A91+2</f>
        <v>2774</v>
      </c>
      <c r="B91" s="9" t="s">
        <v>105</v>
      </c>
      <c r="C91" s="12"/>
      <c r="D91" s="11" t="str">
        <f>VLOOKUP(A91,Sheet3!$D$1:$E$50003,2,FALSE)</f>
        <v>8 OZ</v>
      </c>
      <c r="E91" s="10">
        <f>(VLOOKUP(A91,Sheet3!$A$1:$B$50003,2,FALSE))</f>
        <v>3.45</v>
      </c>
    </row>
    <row r="92" spans="1:5" ht="48">
      <c r="A92" s="11">
        <f>+'5lb'!A92+2</f>
        <v>2324</v>
      </c>
      <c r="B92" s="9" t="s">
        <v>528</v>
      </c>
      <c r="C92" s="12"/>
      <c r="D92" s="11" t="str">
        <f>VLOOKUP(A92,Sheet3!$D$1:$E$50003,2,FALSE)</f>
        <v>8 OZ</v>
      </c>
      <c r="E92" s="10">
        <f>(VLOOKUP(A92,Sheet3!$A$1:$B$50003,2,FALSE))</f>
        <v>2.85</v>
      </c>
    </row>
    <row r="93" spans="1:5" ht="48">
      <c r="A93" s="11">
        <f>+'5lb'!A93+2</f>
        <v>2334</v>
      </c>
      <c r="B93" s="9" t="s">
        <v>529</v>
      </c>
      <c r="C93" s="12"/>
      <c r="D93" s="11" t="str">
        <f>VLOOKUP(A93,Sheet3!$D$1:$E$50003,2,FALSE)</f>
        <v>8 OZ</v>
      </c>
      <c r="E93" s="10">
        <f>(VLOOKUP(A93,Sheet3!$A$1:$B$50003,2,FALSE))</f>
        <v>4</v>
      </c>
    </row>
    <row r="94" spans="1:5" ht="32">
      <c r="B94" s="9" t="s">
        <v>249</v>
      </c>
      <c r="C94" s="12"/>
      <c r="D94" s="11"/>
    </row>
    <row r="95" spans="1:5" ht="32">
      <c r="B95" s="9" t="s">
        <v>530</v>
      </c>
      <c r="C95" s="12"/>
      <c r="D95" s="11"/>
    </row>
    <row r="96" spans="1:5" ht="18">
      <c r="A96" s="74"/>
      <c r="B96" s="74"/>
      <c r="C96" s="74"/>
      <c r="D96" s="74"/>
      <c r="E96" s="74"/>
    </row>
    <row r="97" spans="1:5">
      <c r="B97" s="9" t="s">
        <v>531</v>
      </c>
      <c r="C97" s="12"/>
      <c r="D97" s="11"/>
    </row>
    <row r="98" spans="1:5">
      <c r="A98" s="11">
        <f>+'5lb'!A98+2</f>
        <v>3514</v>
      </c>
      <c r="B98" s="9" t="s">
        <v>106</v>
      </c>
      <c r="C98" s="12"/>
      <c r="D98" s="11" t="str">
        <f>VLOOKUP(A98,Sheet3!$D$1:$E$50003,2,FALSE)</f>
        <v>8 OZ</v>
      </c>
      <c r="E98" s="10">
        <f>(VLOOKUP(A98,Sheet3!$A$1:$B$50003,2,FALSE))</f>
        <v>2.85</v>
      </c>
    </row>
    <row r="99" spans="1:5">
      <c r="B99" s="9" t="s">
        <v>108</v>
      </c>
      <c r="C99" s="12"/>
      <c r="D99" s="11"/>
    </row>
    <row r="100" spans="1:5">
      <c r="A100" s="11">
        <f>+'5lb'!A100+2</f>
        <v>3534</v>
      </c>
      <c r="B100" s="9" t="s">
        <v>109</v>
      </c>
      <c r="C100" s="12"/>
      <c r="D100" s="11" t="str">
        <f>VLOOKUP(A100,Sheet3!$D$1:$E$50003,2,FALSE)</f>
        <v>8 OZ</v>
      </c>
      <c r="E100" s="10">
        <f>(VLOOKUP(A100,Sheet3!$A$1:$B$50003,2,FALSE))</f>
        <v>2.95</v>
      </c>
    </row>
    <row r="101" spans="1:5">
      <c r="A101" s="11">
        <f>+'5lb'!A101+2</f>
        <v>3544</v>
      </c>
      <c r="B101" s="9" t="s">
        <v>250</v>
      </c>
      <c r="C101" s="12"/>
      <c r="D101" s="11" t="str">
        <f>VLOOKUP(A101,Sheet3!$D$1:$E$50003,2,FALSE)</f>
        <v>8 OZ</v>
      </c>
      <c r="E101" s="10">
        <f>(VLOOKUP(A101,Sheet3!$A$1:$B$50003,2,FALSE))</f>
        <v>2.9</v>
      </c>
    </row>
    <row r="102" spans="1:5">
      <c r="A102" s="11">
        <f>+'5lb'!A102+2</f>
        <v>3314</v>
      </c>
      <c r="B102" s="9" t="s">
        <v>110</v>
      </c>
      <c r="C102" s="12"/>
      <c r="D102" s="11" t="str">
        <f>VLOOKUP(A102,Sheet3!$D$1:$E$50003,2,FALSE)</f>
        <v>8 OZ</v>
      </c>
      <c r="E102" s="10">
        <f>(VLOOKUP(A102,Sheet3!$A$1:$B$50003,2,FALSE))</f>
        <v>2.5</v>
      </c>
    </row>
    <row r="103" spans="1:5">
      <c r="A103" s="11">
        <f>+'5lb'!A103+2</f>
        <v>3324</v>
      </c>
      <c r="B103" s="9" t="s">
        <v>112</v>
      </c>
      <c r="C103" s="12"/>
      <c r="D103" s="11" t="str">
        <f>VLOOKUP(A103,Sheet3!$D$1:$E$50003,2,FALSE)</f>
        <v>8 OZ</v>
      </c>
      <c r="E103" s="10">
        <f>(VLOOKUP(A103,Sheet3!$A$1:$B$50003,2,FALSE))</f>
        <v>2.8</v>
      </c>
    </row>
    <row r="104" spans="1:5">
      <c r="A104" s="11">
        <f>+'5lb'!A104+2</f>
        <v>3114</v>
      </c>
      <c r="B104" s="9" t="s">
        <v>113</v>
      </c>
      <c r="C104" s="12"/>
      <c r="D104" s="11" t="str">
        <f>VLOOKUP(A104,Sheet3!$D$1:$E$50003,2,FALSE)</f>
        <v>8 OZ</v>
      </c>
      <c r="E104" s="10">
        <f>(VLOOKUP(A104,Sheet3!$A$1:$B$50003,2,FALSE))</f>
        <v>4.05</v>
      </c>
    </row>
    <row r="105" spans="1:5">
      <c r="B105" s="9" t="s">
        <v>114</v>
      </c>
      <c r="C105" s="12"/>
      <c r="D105" s="11"/>
    </row>
    <row r="106" spans="1:5">
      <c r="B106" s="9" t="s">
        <v>115</v>
      </c>
      <c r="C106" s="12"/>
      <c r="D106" s="11"/>
    </row>
    <row r="107" spans="1:5">
      <c r="A107" s="11">
        <f>+'5lb'!A107+2</f>
        <v>3424</v>
      </c>
      <c r="B107" s="9" t="s">
        <v>116</v>
      </c>
      <c r="C107" s="12"/>
      <c r="D107" s="11" t="str">
        <f>VLOOKUP(A107,Sheet3!$D$1:$E$50003,2,FALSE)</f>
        <v>8 OZ</v>
      </c>
      <c r="E107" s="10">
        <f>(VLOOKUP(A107,Sheet3!$A$1:$B$50003,2,FALSE))</f>
        <v>2.65</v>
      </c>
    </row>
    <row r="108" spans="1:5">
      <c r="B108" s="9" t="s">
        <v>516</v>
      </c>
      <c r="C108" s="12"/>
      <c r="D108" s="11"/>
    </row>
    <row r="109" spans="1:5">
      <c r="A109" s="11" t="e">
        <v>#N/A</v>
      </c>
      <c r="B109" s="9" t="s">
        <v>118</v>
      </c>
      <c r="C109" s="12"/>
      <c r="D109" s="11" t="e">
        <f>VLOOKUP(A109,Sheet3!$D$1:$E$50003,2,FALSE)</f>
        <v>#N/A</v>
      </c>
      <c r="E109" s="10" t="e">
        <f>(VLOOKUP(A109,Sheet3!$A$1:$B$50003,2,FALSE))</f>
        <v>#N/A</v>
      </c>
    </row>
    <row r="110" spans="1:5">
      <c r="B110" s="9" t="s">
        <v>120</v>
      </c>
      <c r="C110" s="12"/>
      <c r="D110" s="11"/>
    </row>
    <row r="111" spans="1:5">
      <c r="A111" s="11">
        <f>+'5lb'!A111+2</f>
        <v>3254</v>
      </c>
      <c r="B111" s="9" t="s">
        <v>121</v>
      </c>
      <c r="C111" s="12"/>
      <c r="D111" s="11" t="str">
        <f>VLOOKUP(A111,Sheet3!$D$1:$E$50003,2,FALSE)</f>
        <v>8 OZ</v>
      </c>
      <c r="E111" s="10">
        <f>(VLOOKUP(A111,Sheet3!$A$1:$B$50003,2,FALSE))</f>
        <v>2.85</v>
      </c>
    </row>
    <row r="112" spans="1:5">
      <c r="A112" s="11">
        <f>+'5lb'!A112+2</f>
        <v>3334</v>
      </c>
      <c r="B112" s="9" t="s">
        <v>122</v>
      </c>
      <c r="C112" s="12"/>
      <c r="D112" s="11" t="str">
        <f>VLOOKUP(A112,Sheet3!$D$1:$E$50003,2,FALSE)</f>
        <v>8 OZ</v>
      </c>
      <c r="E112" s="10">
        <f>(VLOOKUP(A112,Sheet3!$A$1:$B$50003,2,FALSE))</f>
        <v>6.3</v>
      </c>
    </row>
    <row r="113" spans="1:5" ht="18">
      <c r="A113" s="74"/>
      <c r="B113" s="74"/>
      <c r="C113" s="74"/>
      <c r="D113" s="74"/>
      <c r="E113" s="74"/>
    </row>
    <row r="114" spans="1:5">
      <c r="B114" s="9" t="s">
        <v>123</v>
      </c>
      <c r="C114" s="12"/>
      <c r="D114" s="11"/>
    </row>
    <row r="115" spans="1:5">
      <c r="A115" s="11">
        <f>+'5lb'!A115+2</f>
        <v>4724</v>
      </c>
      <c r="B115" s="9" t="s">
        <v>124</v>
      </c>
      <c r="C115" s="12"/>
      <c r="D115" s="11" t="str">
        <f>VLOOKUP(A115,Sheet3!$D$1:$E$50003,2,FALSE)</f>
        <v>8 OZ</v>
      </c>
      <c r="E115" s="10">
        <f>(VLOOKUP(A115,Sheet3!$A$1:$B$50003,2,FALSE))</f>
        <v>3.35</v>
      </c>
    </row>
    <row r="116" spans="1:5">
      <c r="A116" s="11">
        <f>+'5lb'!A116+2</f>
        <v>4734</v>
      </c>
      <c r="B116" s="9" t="s">
        <v>126</v>
      </c>
      <c r="C116" s="12"/>
      <c r="D116" s="11" t="str">
        <f>VLOOKUP(A116,Sheet3!$D$1:$E$50003,2,FALSE)</f>
        <v>8 OZ</v>
      </c>
      <c r="E116" s="10">
        <f>(VLOOKUP(A116,Sheet3!$A$1:$B$50003,2,FALSE))</f>
        <v>2.65</v>
      </c>
    </row>
    <row r="117" spans="1:5">
      <c r="A117" s="11" t="e">
        <v>#N/A</v>
      </c>
      <c r="B117" s="9" t="s">
        <v>251</v>
      </c>
      <c r="C117" s="12"/>
      <c r="D117" s="11" t="e">
        <f>VLOOKUP(A117,Sheet3!$D$1:$E$50003,2,FALSE)</f>
        <v>#N/A</v>
      </c>
      <c r="E117" s="10" t="e">
        <f>(VLOOKUP(A117,Sheet3!$A$1:$B$50003,2,FALSE))</f>
        <v>#N/A</v>
      </c>
    </row>
    <row r="118" spans="1:5">
      <c r="A118" s="11">
        <f>+'5lb'!A118+2</f>
        <v>4124</v>
      </c>
      <c r="B118" s="9" t="s">
        <v>439</v>
      </c>
      <c r="C118" s="12"/>
      <c r="D118" s="11" t="str">
        <f>VLOOKUP(A118,Sheet3!$D$1:$E$50003,2,FALSE)</f>
        <v>8 OZ</v>
      </c>
      <c r="E118" s="10">
        <f>(VLOOKUP(A118,Sheet3!$A$1:$B$50003,2,FALSE))</f>
        <v>7.1</v>
      </c>
    </row>
    <row r="119" spans="1:5">
      <c r="A119" s="11">
        <f>+'5lb'!A119+2</f>
        <v>4144</v>
      </c>
      <c r="B119" s="9" t="s">
        <v>128</v>
      </c>
      <c r="C119" s="12"/>
      <c r="D119" s="11" t="str">
        <f>VLOOKUP(A119,Sheet3!$D$1:$E$50003,2,FALSE)</f>
        <v>8 OZ</v>
      </c>
      <c r="E119" s="10">
        <f>(VLOOKUP(A119,Sheet3!$A$1:$B$50003,2,FALSE))</f>
        <v>3.2</v>
      </c>
    </row>
    <row r="120" spans="1:5">
      <c r="B120" s="9" t="s">
        <v>129</v>
      </c>
      <c r="C120" s="12"/>
      <c r="D120" s="11"/>
    </row>
    <row r="121" spans="1:5">
      <c r="B121" s="9" t="s">
        <v>130</v>
      </c>
      <c r="C121" s="12"/>
      <c r="D121" s="11"/>
    </row>
    <row r="122" spans="1:5">
      <c r="B122" s="9" t="s">
        <v>131</v>
      </c>
      <c r="C122" s="12"/>
      <c r="D122" s="11"/>
    </row>
    <row r="123" spans="1:5">
      <c r="B123" s="9" t="s">
        <v>132</v>
      </c>
      <c r="C123" s="12"/>
      <c r="D123" s="11"/>
    </row>
    <row r="124" spans="1:5">
      <c r="B124" s="9" t="s">
        <v>133</v>
      </c>
      <c r="C124" s="12"/>
      <c r="D124" s="11"/>
    </row>
    <row r="125" spans="1:5">
      <c r="B125" s="9" t="s">
        <v>134</v>
      </c>
      <c r="C125" s="12"/>
      <c r="D125" s="11"/>
    </row>
    <row r="126" spans="1:5">
      <c r="A126" s="11" t="e">
        <v>#N/A</v>
      </c>
      <c r="B126" s="9" t="s">
        <v>253</v>
      </c>
      <c r="C126" s="12"/>
      <c r="D126" s="11" t="e">
        <f>VLOOKUP(A126,Sheet3!$D$1:$E$50003,2,FALSE)</f>
        <v>#N/A</v>
      </c>
      <c r="E126" s="10" t="e">
        <f>(VLOOKUP(A126,Sheet3!$A$1:$B$50003,2,FALSE))</f>
        <v>#N/A</v>
      </c>
    </row>
    <row r="127" spans="1:5">
      <c r="B127" s="9" t="s">
        <v>628</v>
      </c>
      <c r="C127" s="12"/>
      <c r="D127" s="11"/>
    </row>
    <row r="128" spans="1:5">
      <c r="A128" s="11" t="e">
        <v>#N/A</v>
      </c>
      <c r="B128" s="9" t="s">
        <v>252</v>
      </c>
      <c r="C128" s="12"/>
      <c r="D128" s="11" t="e">
        <f>VLOOKUP(A128,Sheet3!$D$1:$E$50003,2,FALSE)</f>
        <v>#N/A</v>
      </c>
      <c r="E128" s="10" t="e">
        <f>(VLOOKUP(A128,Sheet3!$A$1:$B$50003,2,FALSE))</f>
        <v>#N/A</v>
      </c>
    </row>
    <row r="129" spans="1:5">
      <c r="A129" s="11">
        <f>+'5lb'!A129+2</f>
        <v>4514</v>
      </c>
      <c r="B129" s="9" t="s">
        <v>135</v>
      </c>
      <c r="C129" s="12"/>
      <c r="D129" s="11" t="str">
        <f>VLOOKUP(A129,Sheet3!$D$1:$E$50003,2,FALSE)</f>
        <v>8 OZ</v>
      </c>
      <c r="E129" s="10">
        <f>(VLOOKUP(A129,Sheet3!$A$1:$B$50003,2,FALSE))</f>
        <v>3.4</v>
      </c>
    </row>
    <row r="130" spans="1:5">
      <c r="A130" s="11">
        <f>+'5lb'!A130+2</f>
        <v>4524</v>
      </c>
      <c r="B130" s="9" t="s">
        <v>136</v>
      </c>
      <c r="C130" s="12"/>
      <c r="D130" s="11" t="str">
        <f>VLOOKUP(A130,Sheet3!$D$1:$E$50003,2,FALSE)</f>
        <v>8 OZ</v>
      </c>
      <c r="E130" s="10">
        <f>(VLOOKUP(A130,Sheet3!$A$1:$B$50003,2,FALSE))</f>
        <v>3.65</v>
      </c>
    </row>
    <row r="131" spans="1:5">
      <c r="B131" s="9" t="s">
        <v>137</v>
      </c>
      <c r="C131" s="12"/>
      <c r="D131" s="11"/>
    </row>
    <row r="132" spans="1:5">
      <c r="B132" s="9" t="s">
        <v>138</v>
      </c>
      <c r="C132" s="12"/>
      <c r="D132" s="11"/>
    </row>
    <row r="133" spans="1:5">
      <c r="B133" s="9" t="s">
        <v>139</v>
      </c>
      <c r="C133" s="12"/>
      <c r="D133" s="11"/>
    </row>
    <row r="134" spans="1:5">
      <c r="A134" s="11">
        <f>+'5lb'!A134+2</f>
        <v>4614</v>
      </c>
      <c r="B134" s="9" t="s">
        <v>140</v>
      </c>
      <c r="C134" s="12"/>
      <c r="D134" s="11" t="str">
        <f>VLOOKUP(A134,Sheet3!$D$1:$E$50003,2,FALSE)</f>
        <v>8 OZ</v>
      </c>
      <c r="E134" s="10">
        <f>(VLOOKUP(A134,Sheet3!$A$1:$B$50003,2,FALSE))</f>
        <v>3.45</v>
      </c>
    </row>
    <row r="135" spans="1:5">
      <c r="A135" s="11" t="e">
        <v>#N/A</v>
      </c>
      <c r="B135" s="9" t="s">
        <v>141</v>
      </c>
      <c r="C135" s="12"/>
      <c r="D135" s="11" t="e">
        <f>VLOOKUP(A135,Sheet3!$D$1:$E$50003,2,FALSE)</f>
        <v>#N/A</v>
      </c>
      <c r="E135" s="10" t="e">
        <f>(VLOOKUP(A135,Sheet3!$A$1:$B$50003,2,FALSE))</f>
        <v>#N/A</v>
      </c>
    </row>
    <row r="136" spans="1:5">
      <c r="B136" s="9" t="s">
        <v>142</v>
      </c>
      <c r="C136" s="12"/>
      <c r="D136" s="11"/>
    </row>
    <row r="137" spans="1:5">
      <c r="B137" s="9" t="s">
        <v>143</v>
      </c>
      <c r="C137" s="12"/>
      <c r="D137" s="11"/>
    </row>
    <row r="138" spans="1:5">
      <c r="B138" s="9" t="s">
        <v>144</v>
      </c>
      <c r="C138" s="12"/>
      <c r="D138" s="11"/>
    </row>
    <row r="139" spans="1:5">
      <c r="B139" s="9" t="s">
        <v>145</v>
      </c>
      <c r="C139" s="12"/>
      <c r="D139" s="11"/>
    </row>
    <row r="140" spans="1:5" ht="18">
      <c r="A140" s="74"/>
      <c r="B140" s="74"/>
      <c r="C140" s="74"/>
      <c r="D140" s="74"/>
      <c r="E140" s="74"/>
    </row>
    <row r="141" spans="1:5">
      <c r="A141" s="11">
        <f>+'5lb'!A141+2</f>
        <v>51214</v>
      </c>
      <c r="B141" s="9" t="s">
        <v>147</v>
      </c>
      <c r="C141" s="12"/>
      <c r="D141" s="11" t="str">
        <f>VLOOKUP(A141,Sheet3!$D$1:$E$50003,2,FALSE)</f>
        <v>8 OZ</v>
      </c>
      <c r="E141" s="10">
        <f>(VLOOKUP(A141,Sheet3!$A$1:$B$50003,2,FALSE))</f>
        <v>3.1</v>
      </c>
    </row>
    <row r="142" spans="1:5">
      <c r="A142" s="11">
        <f>+'5lb'!A142+2</f>
        <v>51134</v>
      </c>
      <c r="B142" s="9" t="s">
        <v>148</v>
      </c>
      <c r="C142" s="12"/>
      <c r="D142" s="11" t="str">
        <f>VLOOKUP(A142,Sheet3!$D$1:$E$50003,2,FALSE)</f>
        <v>8 OZ</v>
      </c>
      <c r="E142" s="10">
        <f>(VLOOKUP(A142,Sheet3!$A$1:$B$50003,2,FALSE))</f>
        <v>3.1</v>
      </c>
    </row>
    <row r="143" spans="1:5" ht="18">
      <c r="A143" s="74"/>
      <c r="B143" s="74"/>
      <c r="C143" s="74"/>
      <c r="D143" s="74"/>
      <c r="E143" s="74"/>
    </row>
    <row r="144" spans="1:5">
      <c r="A144" s="11">
        <f>+'5lb'!A144+2</f>
        <v>52114</v>
      </c>
      <c r="B144" s="9" t="s">
        <v>150</v>
      </c>
      <c r="C144" s="12"/>
      <c r="D144" s="11" t="str">
        <f>VLOOKUP(A144,Sheet3!$D$1:$E$50003,2,FALSE)</f>
        <v>8 OZ</v>
      </c>
      <c r="E144" s="10">
        <f>(VLOOKUP(A144,Sheet3!$A$1:$B$50003,2,FALSE))</f>
        <v>2.5499999999999998</v>
      </c>
    </row>
    <row r="145" spans="1:5">
      <c r="A145" s="11">
        <f>+'5lb'!A145+2</f>
        <v>52564</v>
      </c>
      <c r="B145" s="9" t="s">
        <v>478</v>
      </c>
      <c r="C145" s="12"/>
      <c r="D145" s="11" t="str">
        <f>VLOOKUP(A145,Sheet3!$D$1:$E$50003,2,FALSE)</f>
        <v>8 OZ</v>
      </c>
      <c r="E145" s="10">
        <f>(VLOOKUP(A145,Sheet3!$A$1:$B$50003,2,FALSE))</f>
        <v>3.1</v>
      </c>
    </row>
    <row r="146" spans="1:5">
      <c r="A146" s="11">
        <f>+'5lb'!A146+2</f>
        <v>19804</v>
      </c>
      <c r="B146" s="9" t="s">
        <v>151</v>
      </c>
      <c r="C146" s="12"/>
      <c r="D146" s="11" t="str">
        <f>VLOOKUP(A146,Sheet3!$D$1:$E$50003,2,FALSE)</f>
        <v>8 OZ</v>
      </c>
      <c r="E146" s="10">
        <f>(VLOOKUP(A146,Sheet3!$A$1:$B$50003,2,FALSE))</f>
        <v>2.85</v>
      </c>
    </row>
    <row r="147" spans="1:5">
      <c r="A147" s="11">
        <f>+'5lb'!A147+2</f>
        <v>19184</v>
      </c>
      <c r="B147" s="9" t="s">
        <v>152</v>
      </c>
      <c r="C147" s="12"/>
      <c r="D147" s="11" t="str">
        <f>VLOOKUP(A147,Sheet3!$D$1:$E$50003,2,FALSE)</f>
        <v>8 OZ</v>
      </c>
      <c r="E147" s="10">
        <f>(VLOOKUP(A147,Sheet3!$A$1:$B$50003,2,FALSE))</f>
        <v>4.8499999999999996</v>
      </c>
    </row>
    <row r="148" spans="1:5">
      <c r="A148" s="11">
        <f>+'5lb'!A148+2</f>
        <v>19484</v>
      </c>
      <c r="B148" s="9" t="s">
        <v>153</v>
      </c>
      <c r="C148" s="12"/>
      <c r="D148" s="11" t="str">
        <f>VLOOKUP(A148,Sheet3!$D$1:$E$50003,2,FALSE)</f>
        <v>8 OZ</v>
      </c>
      <c r="E148" s="10">
        <f>(VLOOKUP(A148,Sheet3!$A$1:$B$50003,2,FALSE))</f>
        <v>2.7</v>
      </c>
    </row>
    <row r="149" spans="1:5">
      <c r="A149" s="11">
        <f>+'5lb'!A149+2</f>
        <v>19694</v>
      </c>
      <c r="B149" s="9" t="s">
        <v>154</v>
      </c>
      <c r="C149" s="12"/>
      <c r="D149" s="11" t="str">
        <f>VLOOKUP(A149,Sheet3!$D$1:$E$50003,2,FALSE)</f>
        <v>8 OZ</v>
      </c>
      <c r="E149" s="10">
        <f>(VLOOKUP(A149,Sheet3!$A$1:$B$50003,2,FALSE))</f>
        <v>6.75</v>
      </c>
    </row>
    <row r="150" spans="1:5">
      <c r="A150" s="11">
        <f>+'5lb'!A150+2</f>
        <v>52714</v>
      </c>
      <c r="B150" s="9" t="s">
        <v>155</v>
      </c>
      <c r="C150" s="12"/>
      <c r="D150" s="11" t="str">
        <f>VLOOKUP(A150,Sheet3!$D$1:$E$50003,2,FALSE)</f>
        <v>8 OZ</v>
      </c>
      <c r="E150" s="10">
        <f>(VLOOKUP(A150,Sheet3!$A$1:$B$50003,2,FALSE))</f>
        <v>2.95</v>
      </c>
    </row>
    <row r="151" spans="1:5">
      <c r="A151" s="11">
        <f>+'5lb'!A151+2</f>
        <v>52124</v>
      </c>
      <c r="B151" s="9" t="s">
        <v>488</v>
      </c>
      <c r="C151" s="12"/>
      <c r="D151" s="11" t="str">
        <f>VLOOKUP(A151,Sheet3!$D$1:$E$50003,2,FALSE)</f>
        <v>8 OZ</v>
      </c>
      <c r="E151" s="10">
        <f>(VLOOKUP(A151,Sheet3!$A$1:$B$50003,2,FALSE))</f>
        <v>2.7</v>
      </c>
    </row>
    <row r="152" spans="1:5">
      <c r="A152" s="11">
        <f>+'5lb'!A152+2</f>
        <v>52524</v>
      </c>
      <c r="B152" s="9" t="s">
        <v>156</v>
      </c>
      <c r="C152" s="12"/>
      <c r="D152" s="11" t="str">
        <f>VLOOKUP(A152,Sheet3!$D$1:$E$50003,2,FALSE)</f>
        <v>8 OZ</v>
      </c>
      <c r="E152" s="10">
        <f>(VLOOKUP(A152,Sheet3!$A$1:$B$50003,2,FALSE))</f>
        <v>2.95</v>
      </c>
    </row>
    <row r="153" spans="1:5">
      <c r="A153" s="11">
        <f>+'5lb'!A153+2</f>
        <v>52214</v>
      </c>
      <c r="B153" s="9" t="s">
        <v>157</v>
      </c>
      <c r="C153" s="12"/>
      <c r="D153" s="11" t="str">
        <f>VLOOKUP(A153,Sheet3!$D$1:$E$50003,2,FALSE)</f>
        <v>8 OZ</v>
      </c>
      <c r="E153" s="10">
        <f>(VLOOKUP(A153,Sheet3!$A$1:$B$50003,2,FALSE))</f>
        <v>2.6</v>
      </c>
    </row>
    <row r="154" spans="1:5">
      <c r="A154" s="11">
        <f>+'5lb'!A154+2</f>
        <v>19494</v>
      </c>
      <c r="B154" s="9" t="s">
        <v>431</v>
      </c>
      <c r="C154" s="12"/>
      <c r="D154" s="11" t="str">
        <f>VLOOKUP(A154,Sheet3!$D$1:$E$50003,2,FALSE)</f>
        <v>8 OZ</v>
      </c>
      <c r="E154" s="10">
        <f>(VLOOKUP(A154,Sheet3!$A$1:$B$50003,2,FALSE))</f>
        <v>4.8499999999999996</v>
      </c>
    </row>
    <row r="155" spans="1:5">
      <c r="A155" s="11">
        <f>+'5lb'!A155+2</f>
        <v>19194</v>
      </c>
      <c r="B155" s="9" t="s">
        <v>158</v>
      </c>
      <c r="C155" s="12"/>
      <c r="D155" s="11" t="str">
        <f>VLOOKUP(A155,Sheet3!$D$1:$E$50003,2,FALSE)</f>
        <v>8 OZ</v>
      </c>
      <c r="E155" s="10">
        <f>(VLOOKUP(A155,Sheet3!$A$1:$B$50003,2,FALSE))</f>
        <v>3.2</v>
      </c>
    </row>
    <row r="156" spans="1:5">
      <c r="A156" s="11">
        <f>+'5lb'!A156+2</f>
        <v>19704</v>
      </c>
      <c r="B156" s="9" t="s">
        <v>160</v>
      </c>
      <c r="C156" s="12"/>
      <c r="D156" s="11" t="str">
        <f>VLOOKUP(A156,Sheet3!$D$1:$E$50003,2,FALSE)</f>
        <v>8 OZ</v>
      </c>
      <c r="E156" s="10">
        <f>(VLOOKUP(A156,Sheet3!$A$1:$B$50003,2,FALSE))</f>
        <v>3.05</v>
      </c>
    </row>
    <row r="157" spans="1:5">
      <c r="A157" s="11">
        <f>+'5lb'!A157+2</f>
        <v>52554</v>
      </c>
      <c r="B157" s="9" t="s">
        <v>161</v>
      </c>
      <c r="C157" s="12"/>
      <c r="D157" s="11" t="str">
        <f>VLOOKUP(A157,Sheet3!$D$1:$E$50003,2,FALSE)</f>
        <v>8 OZ</v>
      </c>
      <c r="E157" s="10">
        <f>(VLOOKUP(A157,Sheet3!$A$1:$B$50003,2,FALSE))</f>
        <v>3.1</v>
      </c>
    </row>
    <row r="158" spans="1:5">
      <c r="A158" s="11">
        <f>+'5lb'!A158+2</f>
        <v>52254</v>
      </c>
      <c r="B158" s="9" t="s">
        <v>162</v>
      </c>
      <c r="C158" s="12"/>
      <c r="D158" s="11" t="str">
        <f>VLOOKUP(A158,Sheet3!$D$1:$E$50003,2,FALSE)</f>
        <v>8 OZ</v>
      </c>
      <c r="E158" s="10">
        <f>(VLOOKUP(A158,Sheet3!$A$1:$B$50003,2,FALSE))</f>
        <v>2.85</v>
      </c>
    </row>
    <row r="159" spans="1:5">
      <c r="B159" s="9" t="s">
        <v>163</v>
      </c>
      <c r="C159" s="12"/>
      <c r="D159" s="11"/>
    </row>
    <row r="160" spans="1:5">
      <c r="B160" s="9" t="s">
        <v>164</v>
      </c>
      <c r="C160" s="12"/>
      <c r="D160" s="11"/>
    </row>
    <row r="161" spans="1:5">
      <c r="A161" s="11">
        <f>+'5lb'!A161+2</f>
        <v>19144</v>
      </c>
      <c r="B161" s="9" t="s">
        <v>165</v>
      </c>
      <c r="C161" s="12"/>
      <c r="D161" s="11" t="str">
        <f>VLOOKUP(A161,Sheet3!$D$1:$E$50003,2,FALSE)</f>
        <v>8 OZ</v>
      </c>
      <c r="E161" s="10">
        <f>(VLOOKUP(A161,Sheet3!$A$1:$B$50003,2,FALSE))</f>
        <v>4.4000000000000004</v>
      </c>
    </row>
    <row r="162" spans="1:5">
      <c r="B162" s="9" t="s">
        <v>166</v>
      </c>
      <c r="C162" s="12"/>
      <c r="D162" s="11"/>
    </row>
    <row r="163" spans="1:5">
      <c r="A163" s="11">
        <f>+'5lb'!A163+2</f>
        <v>52724</v>
      </c>
      <c r="B163" s="9" t="s">
        <v>167</v>
      </c>
      <c r="C163" s="12"/>
      <c r="D163" s="11" t="str">
        <f>VLOOKUP(A163,Sheet3!$D$1:$E$50003,2,FALSE)</f>
        <v>8 OZ</v>
      </c>
      <c r="E163" s="10">
        <f>(VLOOKUP(A163,Sheet3!$A$1:$B$50003,2,FALSE))</f>
        <v>2.75</v>
      </c>
    </row>
    <row r="164" spans="1:5">
      <c r="A164" s="11">
        <f>+'5lb'!A164+2</f>
        <v>52414</v>
      </c>
      <c r="B164" s="9" t="s">
        <v>168</v>
      </c>
      <c r="C164" s="12"/>
      <c r="D164" s="11" t="str">
        <f>VLOOKUP(A164,Sheet3!$D$1:$E$50003,2,FALSE)</f>
        <v>8 OZ</v>
      </c>
      <c r="E164" s="10">
        <f>(VLOOKUP(A164,Sheet3!$A$1:$B$50003,2,FALSE))</f>
        <v>3</v>
      </c>
    </row>
    <row r="165" spans="1:5">
      <c r="A165" s="11">
        <f>+'5lb'!A165+2</f>
        <v>52424</v>
      </c>
      <c r="B165" s="9" t="s">
        <v>27</v>
      </c>
      <c r="C165" s="12"/>
      <c r="D165" s="11" t="str">
        <f>VLOOKUP(A165,Sheet3!$D$1:$E$50003,2,FALSE)</f>
        <v>8 OZ</v>
      </c>
      <c r="E165" s="10">
        <f>(VLOOKUP(A165,Sheet3!$A$1:$B$50003,2,FALSE))</f>
        <v>3.65</v>
      </c>
    </row>
    <row r="166" spans="1:5">
      <c r="A166" s="11">
        <f>+'5lb'!A166+2</f>
        <v>52434</v>
      </c>
      <c r="B166" s="9" t="s">
        <v>28</v>
      </c>
      <c r="C166" s="12"/>
      <c r="D166" s="11" t="str">
        <f>VLOOKUP(A166,Sheet3!$D$1:$E$50003,2,FALSE)</f>
        <v>8 OZ</v>
      </c>
      <c r="E166" s="10">
        <f>(VLOOKUP(A166,Sheet3!$A$1:$B$50003,2,FALSE))</f>
        <v>3.15</v>
      </c>
    </row>
    <row r="167" spans="1:5">
      <c r="A167" s="11">
        <f>+'5lb'!A167+2</f>
        <v>52454</v>
      </c>
      <c r="B167" s="9" t="s">
        <v>255</v>
      </c>
      <c r="C167" s="12"/>
      <c r="D167" s="11" t="str">
        <f>VLOOKUP(A167,Sheet3!$D$1:$E$50003,2,FALSE)</f>
        <v>8 OZ</v>
      </c>
      <c r="E167" s="10">
        <f>(VLOOKUP(A167,Sheet3!$A$1:$B$50003,2,FALSE))</f>
        <v>3.7</v>
      </c>
    </row>
    <row r="168" spans="1:5">
      <c r="A168" s="11">
        <f>+'5lb'!A168+2</f>
        <v>52444</v>
      </c>
      <c r="B168" s="9" t="s">
        <v>257</v>
      </c>
      <c r="C168" s="12"/>
      <c r="D168" s="11" t="str">
        <f>VLOOKUP(A168,Sheet3!$D$1:$E$50003,2,FALSE)</f>
        <v>8 OZ</v>
      </c>
      <c r="E168" s="10">
        <f>(VLOOKUP(A168,Sheet3!$A$1:$B$50003,2,FALSE))</f>
        <v>3.1</v>
      </c>
    </row>
    <row r="169" spans="1:5">
      <c r="A169" s="11">
        <f>+'5lb'!A169+2</f>
        <v>52264</v>
      </c>
      <c r="B169" s="9" t="s">
        <v>29</v>
      </c>
      <c r="C169" s="12"/>
      <c r="D169" s="11" t="str">
        <f>VLOOKUP(A169,Sheet3!$D$1:$E$50003,2,FALSE)</f>
        <v>8 OZ</v>
      </c>
      <c r="E169" s="10">
        <f>(VLOOKUP(A169,Sheet3!$A$1:$B$50003,2,FALSE))</f>
        <v>3.1</v>
      </c>
    </row>
    <row r="170" spans="1:5">
      <c r="A170" s="11">
        <v>52474</v>
      </c>
      <c r="B170" s="9" t="s">
        <v>256</v>
      </c>
      <c r="C170" s="12"/>
      <c r="D170" s="11" t="str">
        <f>VLOOKUP(A170,Sheet3!$D$1:$E$50003,2,FALSE)</f>
        <v>8 OZ</v>
      </c>
      <c r="E170" s="10">
        <f>(VLOOKUP(A170,Sheet3!$A$1:$B$50003,2,FALSE))</f>
        <v>3.1</v>
      </c>
    </row>
    <row r="171" spans="1:5">
      <c r="A171" s="11">
        <f>+'5lb'!A171+2</f>
        <v>52484</v>
      </c>
      <c r="B171" s="9" t="s">
        <v>254</v>
      </c>
      <c r="C171" s="12"/>
      <c r="D171" s="11" t="str">
        <f>VLOOKUP(A171,Sheet3!$D$1:$E$50003,2,FALSE)</f>
        <v>8 OZ</v>
      </c>
      <c r="E171" s="10">
        <f>(VLOOKUP(A171,Sheet3!$A$1:$B$50003,2,FALSE))</f>
        <v>3.7</v>
      </c>
    </row>
    <row r="172" spans="1:5">
      <c r="A172" s="11">
        <f>+'5lb'!A172+2</f>
        <v>52574</v>
      </c>
      <c r="B172" s="9" t="s">
        <v>30</v>
      </c>
      <c r="C172" s="12"/>
      <c r="D172" s="11" t="str">
        <f>VLOOKUP(A172,Sheet3!$D$1:$E$50003,2,FALSE)</f>
        <v>8 OZ</v>
      </c>
      <c r="E172" s="10">
        <f>(VLOOKUP(A172,Sheet3!$A$1:$B$50003,2,FALSE))</f>
        <v>2.85</v>
      </c>
    </row>
    <row r="173" spans="1:5">
      <c r="A173" s="11">
        <f>+'5lb'!A173+2</f>
        <v>52134</v>
      </c>
      <c r="B173" s="9" t="s">
        <v>31</v>
      </c>
      <c r="C173" s="12"/>
      <c r="D173" s="11" t="str">
        <f>VLOOKUP(A173,Sheet3!$D$1:$E$50003,2,FALSE)</f>
        <v>8 OZ</v>
      </c>
      <c r="E173" s="10">
        <f>(VLOOKUP(A173,Sheet3!$A$1:$B$50003,2,FALSE))</f>
        <v>2.5499999999999998</v>
      </c>
    </row>
    <row r="174" spans="1:5">
      <c r="A174" s="11">
        <f>+'5lb'!A174+2</f>
        <v>52544</v>
      </c>
      <c r="B174" s="9" t="s">
        <v>170</v>
      </c>
      <c r="C174" s="12"/>
      <c r="D174" s="11" t="str">
        <f>VLOOKUP(A174,Sheet3!$D$1:$E$50003,2,FALSE)</f>
        <v>8 OZ</v>
      </c>
      <c r="E174" s="10">
        <f>(VLOOKUP(A174,Sheet3!$A$1:$B$50003,2,FALSE))</f>
        <v>3.95</v>
      </c>
    </row>
    <row r="175" spans="1:5">
      <c r="A175" s="11">
        <f>+'5lb'!A175+2</f>
        <v>52144</v>
      </c>
      <c r="B175" s="9" t="s">
        <v>281</v>
      </c>
      <c r="C175" s="12"/>
      <c r="D175" s="11" t="str">
        <f>VLOOKUP(A175,Sheet3!$D$1:$E$50003,2,FALSE)</f>
        <v>8 OZ</v>
      </c>
      <c r="E175" s="10" t="e">
        <f>(VLOOKUP(A175,Sheet3!$A$1:$B$50003,2,FALSE))</f>
        <v>#N/A</v>
      </c>
    </row>
    <row r="176" spans="1:5">
      <c r="B176" s="9" t="s">
        <v>171</v>
      </c>
      <c r="C176" s="12"/>
      <c r="D176" s="11"/>
    </row>
    <row r="177" spans="1:5">
      <c r="A177" s="11">
        <f>+'5lb'!A177+2</f>
        <v>52624</v>
      </c>
      <c r="B177" s="9" t="s">
        <v>489</v>
      </c>
      <c r="C177" s="12"/>
      <c r="D177" s="11" t="str">
        <f>VLOOKUP(A177,Sheet3!$D$1:$E$50003,2,FALSE)</f>
        <v>8 OZ</v>
      </c>
      <c r="E177" s="10">
        <f>(VLOOKUP(A177,Sheet3!$A$1:$B$50003,2,FALSE))</f>
        <v>3</v>
      </c>
    </row>
    <row r="178" spans="1:5">
      <c r="A178" s="11">
        <f>+'5lb'!A178+2</f>
        <v>52754</v>
      </c>
      <c r="B178" s="9" t="s">
        <v>172</v>
      </c>
      <c r="C178" s="12"/>
      <c r="D178" s="11" t="str">
        <f>VLOOKUP(A178,Sheet3!$D$1:$E$50003,2,FALSE)</f>
        <v>8 OZ</v>
      </c>
      <c r="E178" s="10">
        <f>(VLOOKUP(A178,Sheet3!$A$1:$B$50003,2,FALSE))</f>
        <v>3.65</v>
      </c>
    </row>
    <row r="179" spans="1:5" ht="18">
      <c r="A179" s="74"/>
      <c r="B179" s="74"/>
      <c r="C179" s="74"/>
      <c r="D179" s="74"/>
      <c r="E179" s="74"/>
    </row>
    <row r="180" spans="1:5">
      <c r="B180" s="9" t="s">
        <v>173</v>
      </c>
      <c r="C180" s="12"/>
      <c r="D180" s="11"/>
    </row>
    <row r="181" spans="1:5">
      <c r="B181" s="9" t="s">
        <v>629</v>
      </c>
      <c r="C181" s="12"/>
      <c r="D181" s="11"/>
    </row>
    <row r="182" spans="1:5">
      <c r="B182" s="9" t="s">
        <v>174</v>
      </c>
      <c r="C182" s="12"/>
      <c r="D182" s="11"/>
    </row>
    <row r="183" spans="1:5">
      <c r="A183" s="11">
        <f>+'5lb'!A183+2</f>
        <v>53114</v>
      </c>
      <c r="B183" s="9" t="s">
        <v>175</v>
      </c>
      <c r="C183" s="12"/>
      <c r="D183" s="11" t="str">
        <f>VLOOKUP(A183,Sheet3!$D$1:$E$50003,2,FALSE)</f>
        <v>8 OZ</v>
      </c>
      <c r="E183" s="10">
        <f>(VLOOKUP(A183,Sheet3!$A$1:$B$50003,2,FALSE))</f>
        <v>3.25</v>
      </c>
    </row>
    <row r="184" spans="1:5">
      <c r="A184" s="11">
        <f>+'5lb'!A184+2</f>
        <v>53134</v>
      </c>
      <c r="B184" s="9" t="s">
        <v>176</v>
      </c>
      <c r="C184" s="12"/>
      <c r="D184" s="11" t="str">
        <f>VLOOKUP(A184,Sheet3!$D$1:$E$50003,2,FALSE)</f>
        <v>8 OZ</v>
      </c>
      <c r="E184" s="10">
        <f>(VLOOKUP(A184,Sheet3!$A$1:$B$50003,2,FALSE))</f>
        <v>3.25</v>
      </c>
    </row>
    <row r="185" spans="1:5" ht="18">
      <c r="A185" s="74"/>
      <c r="B185" s="74"/>
      <c r="C185" s="74"/>
      <c r="D185" s="74"/>
      <c r="E185" s="74"/>
    </row>
    <row r="186" spans="1:5">
      <c r="A186" s="11">
        <f>+'5lb'!A186+2</f>
        <v>54114</v>
      </c>
      <c r="B186" s="9" t="s">
        <v>535</v>
      </c>
      <c r="C186" s="12"/>
      <c r="D186" s="11" t="str">
        <f>VLOOKUP(A186,Sheet3!$D$1:$E$50003,2,FALSE)</f>
        <v>8 OZ</v>
      </c>
      <c r="E186" s="10">
        <f>(VLOOKUP(A186,Sheet3!$A$1:$B$50003,2,FALSE))</f>
        <v>3.55</v>
      </c>
    </row>
    <row r="187" spans="1:5">
      <c r="A187" s="11">
        <f>+'5lb'!A187+2</f>
        <v>54124</v>
      </c>
      <c r="B187" s="9" t="s">
        <v>536</v>
      </c>
      <c r="C187" s="12"/>
      <c r="D187" s="11" t="str">
        <f>VLOOKUP(A187,Sheet3!$D$1:$E$50003,2,FALSE)</f>
        <v>8 OZ</v>
      </c>
      <c r="E187" s="10">
        <f>(VLOOKUP(A187,Sheet3!$A$1:$B$50003,2,FALSE))</f>
        <v>3.55</v>
      </c>
    </row>
    <row r="188" spans="1:5">
      <c r="A188" s="11">
        <f>+'5lb'!A188+2</f>
        <v>54134</v>
      </c>
      <c r="B188" s="9" t="s">
        <v>177</v>
      </c>
      <c r="C188" s="12"/>
      <c r="D188" s="11" t="str">
        <f>VLOOKUP(A188,Sheet3!$D$1:$E$50003,2,FALSE)</f>
        <v>8 OZ</v>
      </c>
      <c r="E188" s="10">
        <f>(VLOOKUP(A188,Sheet3!$A$1:$B$50003,2,FALSE))</f>
        <v>3.55</v>
      </c>
    </row>
    <row r="189" spans="1:5">
      <c r="A189" s="11">
        <f>+'5lb'!A189+2</f>
        <v>54144</v>
      </c>
      <c r="B189" s="9" t="s">
        <v>537</v>
      </c>
      <c r="C189" s="12"/>
      <c r="D189" s="11" t="str">
        <f>VLOOKUP(A189,Sheet3!$D$1:$E$50003,2,FALSE)</f>
        <v>8 OZ</v>
      </c>
      <c r="E189" s="10">
        <f>(VLOOKUP(A189,Sheet3!$A$1:$B$50003,2,FALSE))</f>
        <v>3.55</v>
      </c>
    </row>
    <row r="190" spans="1:5">
      <c r="A190" s="11">
        <f>+'5lb'!A190+2</f>
        <v>54154</v>
      </c>
      <c r="B190" s="9" t="s">
        <v>178</v>
      </c>
      <c r="C190" s="12"/>
      <c r="D190" s="11" t="str">
        <f>VLOOKUP(A190,Sheet3!$D$1:$E$50003,2,FALSE)</f>
        <v>8 OZ</v>
      </c>
      <c r="E190" s="10">
        <f>(VLOOKUP(A190,Sheet3!$A$1:$B$50003,2,FALSE))</f>
        <v>3.55</v>
      </c>
    </row>
    <row r="191" spans="1:5">
      <c r="A191" s="11">
        <f>+'5lb'!A191+2</f>
        <v>54174</v>
      </c>
      <c r="B191" s="9" t="s">
        <v>179</v>
      </c>
      <c r="C191" s="12"/>
      <c r="D191" s="11" t="str">
        <f>VLOOKUP(A191,Sheet3!$D$1:$E$50003,2,FALSE)</f>
        <v>8 OZ</v>
      </c>
      <c r="E191" s="10">
        <f>(VLOOKUP(A191,Sheet3!$A$1:$B$50003,2,FALSE))</f>
        <v>3.55</v>
      </c>
    </row>
    <row r="192" spans="1:5">
      <c r="A192" s="11">
        <f>+'5lb'!A192+2</f>
        <v>54184</v>
      </c>
      <c r="B192" s="9" t="s">
        <v>180</v>
      </c>
      <c r="C192" s="12"/>
      <c r="D192" s="11" t="str">
        <f>VLOOKUP(A192,Sheet3!$D$1:$E$50003,2,FALSE)</f>
        <v>8 OZ</v>
      </c>
      <c r="E192" s="10">
        <f>(VLOOKUP(A192,Sheet3!$A$1:$B$50003,2,FALSE))</f>
        <v>3.55</v>
      </c>
    </row>
    <row r="193" spans="1:5">
      <c r="A193" s="11">
        <f>+'5lb'!A193+2</f>
        <v>54234</v>
      </c>
      <c r="B193" s="9" t="s">
        <v>181</v>
      </c>
      <c r="C193" s="12"/>
      <c r="D193" s="11" t="str">
        <f>VLOOKUP(A193,Sheet3!$D$1:$E$50003,2,FALSE)</f>
        <v>8 OZ</v>
      </c>
      <c r="E193" s="10">
        <f>(VLOOKUP(A193,Sheet3!$A$1:$B$50003,2,FALSE))</f>
        <v>3.55</v>
      </c>
    </row>
    <row r="194" spans="1:5">
      <c r="A194" s="11">
        <f>+'5lb'!A194+2</f>
        <v>54244</v>
      </c>
      <c r="B194" s="9" t="s">
        <v>182</v>
      </c>
      <c r="C194" s="12"/>
      <c r="D194" s="11" t="str">
        <f>VLOOKUP(A194,Sheet3!$D$1:$E$50003,2,FALSE)</f>
        <v>8 OZ</v>
      </c>
      <c r="E194" s="10">
        <f>(VLOOKUP(A194,Sheet3!$A$1:$B$50003,2,FALSE))</f>
        <v>2.7</v>
      </c>
    </row>
    <row r="195" spans="1:5">
      <c r="A195" s="11">
        <f>+'5lb'!A195+2</f>
        <v>54394</v>
      </c>
      <c r="B195" s="9" t="s">
        <v>630</v>
      </c>
      <c r="C195" s="12"/>
      <c r="D195" s="11" t="str">
        <f>VLOOKUP(A195,Sheet3!$D$1:$E$50003,2,FALSE)</f>
        <v>8 OZ</v>
      </c>
      <c r="E195" s="10">
        <f>(VLOOKUP(A195,Sheet3!$A$1:$B$50003,2,FALSE))</f>
        <v>2.4500000000000002</v>
      </c>
    </row>
    <row r="196" spans="1:5">
      <c r="A196" s="11">
        <f>+'5lb'!A196+2</f>
        <v>54494</v>
      </c>
      <c r="B196" s="9" t="s">
        <v>631</v>
      </c>
      <c r="C196" s="12"/>
      <c r="D196" s="11" t="s">
        <v>293</v>
      </c>
      <c r="E196" s="10">
        <f>(VLOOKUP(A196,Sheet3!$A$1:$B$50003,2,FALSE))</f>
        <v>2.6</v>
      </c>
    </row>
    <row r="197" spans="1:5">
      <c r="A197" s="11">
        <f>+'5lb'!A197+2</f>
        <v>54254</v>
      </c>
      <c r="B197" s="9" t="s">
        <v>183</v>
      </c>
      <c r="C197" s="12"/>
      <c r="D197" s="11" t="str">
        <f>VLOOKUP(A197,Sheet3!$D$1:$E$50003,2,FALSE)</f>
        <v>8 OZ</v>
      </c>
      <c r="E197" s="10">
        <f>(VLOOKUP(A197,Sheet3!$A$1:$B$50003,2,FALSE))</f>
        <v>2.7</v>
      </c>
    </row>
    <row r="198" spans="1:5">
      <c r="A198" s="11">
        <f>+'5lb'!A198+2</f>
        <v>54264</v>
      </c>
      <c r="B198" s="9" t="s">
        <v>184</v>
      </c>
      <c r="C198" s="12"/>
      <c r="D198" s="11" t="str">
        <f>VLOOKUP(A198,Sheet3!$D$1:$E$50003,2,FALSE)</f>
        <v>8 OZ</v>
      </c>
      <c r="E198" s="10">
        <f>(VLOOKUP(A198,Sheet3!$A$1:$B$50003,2,FALSE))</f>
        <v>2.8</v>
      </c>
    </row>
    <row r="199" spans="1:5">
      <c r="A199" s="11">
        <f>+'5lb'!A199+2</f>
        <v>54474</v>
      </c>
      <c r="B199" s="9" t="s">
        <v>632</v>
      </c>
      <c r="C199" s="12"/>
      <c r="D199" s="11" t="s">
        <v>293</v>
      </c>
      <c r="E199" s="10">
        <f>(VLOOKUP(A199,Sheet3!$A$1:$B$50003,2,FALSE))</f>
        <v>3.3</v>
      </c>
    </row>
    <row r="200" spans="1:5">
      <c r="A200" s="11">
        <f>+'5lb'!A200+2</f>
        <v>54354</v>
      </c>
      <c r="B200" s="9" t="s">
        <v>448</v>
      </c>
      <c r="C200" s="12"/>
      <c r="D200" s="11" t="str">
        <f>VLOOKUP(A200,Sheet3!$D$1:$E$50003,2,FALSE)</f>
        <v>8 OZ</v>
      </c>
      <c r="E200" s="10">
        <f>(VLOOKUP(A200,Sheet3!$A$1:$B$50003,2,FALSE))</f>
        <v>3.4</v>
      </c>
    </row>
    <row r="201" spans="1:5">
      <c r="A201" s="11">
        <f>+'5lb'!A201+2</f>
        <v>55464</v>
      </c>
      <c r="B201" s="9" t="s">
        <v>633</v>
      </c>
      <c r="C201" s="12"/>
      <c r="D201" s="11" t="s">
        <v>293</v>
      </c>
      <c r="E201" s="10">
        <f>(VLOOKUP(A201,Sheet3!$A$1:$B$50003,2,FALSE))</f>
        <v>3.1</v>
      </c>
    </row>
    <row r="202" spans="1:5">
      <c r="A202" s="11">
        <f>+'5lb'!A202+2</f>
        <v>54274</v>
      </c>
      <c r="B202" s="9" t="s">
        <v>185</v>
      </c>
      <c r="C202" s="12"/>
      <c r="D202" s="11" t="str">
        <f>VLOOKUP(A202,Sheet3!$D$1:$E$50003,2,FALSE)</f>
        <v>8 OZ</v>
      </c>
      <c r="E202" s="10">
        <f>(VLOOKUP(A202,Sheet3!$A$1:$B$50003,2,FALSE))</f>
        <v>2.7</v>
      </c>
    </row>
    <row r="203" spans="1:5">
      <c r="A203" s="11">
        <f>+'5lb'!A203+2</f>
        <v>54284</v>
      </c>
      <c r="B203" s="9" t="s">
        <v>186</v>
      </c>
      <c r="C203" s="12"/>
      <c r="D203" s="11" t="str">
        <f>VLOOKUP(A203,Sheet3!$D$1:$E$50003,2,FALSE)</f>
        <v>8 OZ</v>
      </c>
      <c r="E203" s="10">
        <f>(VLOOKUP(A203,Sheet3!$A$1:$B$50003,2,FALSE))</f>
        <v>2.8</v>
      </c>
    </row>
    <row r="204" spans="1:5" ht="18">
      <c r="A204" s="74"/>
      <c r="B204" s="74"/>
      <c r="C204" s="74"/>
      <c r="D204" s="74"/>
      <c r="E204" s="74"/>
    </row>
    <row r="205" spans="1:5">
      <c r="B205" s="9" t="s">
        <v>187</v>
      </c>
      <c r="C205" s="12"/>
      <c r="D205" s="11"/>
    </row>
    <row r="206" spans="1:5">
      <c r="B206" s="9" t="s">
        <v>189</v>
      </c>
      <c r="C206" s="12"/>
      <c r="D206" s="11"/>
    </row>
    <row r="207" spans="1:5">
      <c r="A207" s="11" t="e">
        <v>#N/A</v>
      </c>
      <c r="B207" s="9" t="s">
        <v>191</v>
      </c>
      <c r="C207" s="12"/>
      <c r="D207" s="11" t="e">
        <f>VLOOKUP(A207,Sheet3!$D$1:$E$50003,2,FALSE)</f>
        <v>#N/A</v>
      </c>
      <c r="E207" s="10" t="e">
        <f>(VLOOKUP(A207,Sheet3!$A$1:$B$50003,2,FALSE))</f>
        <v>#N/A</v>
      </c>
    </row>
    <row r="208" spans="1:5">
      <c r="A208" s="11" t="e">
        <v>#N/A</v>
      </c>
      <c r="B208" s="9" t="s">
        <v>193</v>
      </c>
      <c r="C208" s="12"/>
      <c r="D208" s="11" t="e">
        <f>VLOOKUP(A208,Sheet3!$D$1:$E$50003,2,FALSE)</f>
        <v>#N/A</v>
      </c>
      <c r="E208" s="10" t="e">
        <f>(VLOOKUP(A208,Sheet3!$A$1:$B$50003,2,FALSE))</f>
        <v>#N/A</v>
      </c>
    </row>
    <row r="209" spans="1:5">
      <c r="A209" s="11" t="e">
        <v>#N/A</v>
      </c>
      <c r="B209" s="9" t="s">
        <v>444</v>
      </c>
      <c r="C209" s="12"/>
      <c r="D209" s="11" t="e">
        <f>VLOOKUP(A209,Sheet3!$D$1:$E$50003,2,FALSE)</f>
        <v>#N/A</v>
      </c>
      <c r="E209" s="10" t="e">
        <f>(VLOOKUP(A209,Sheet3!$A$1:$B$50003,2,FALSE))</f>
        <v>#N/A</v>
      </c>
    </row>
    <row r="210" spans="1:5" ht="18">
      <c r="A210" s="74"/>
      <c r="B210" s="74"/>
      <c r="C210" s="74"/>
      <c r="D210" s="74"/>
      <c r="E210" s="74"/>
    </row>
    <row r="211" spans="1:5">
      <c r="A211" s="11">
        <f>+'5lb'!A211+2</f>
        <v>56214</v>
      </c>
      <c r="B211" s="9" t="s">
        <v>258</v>
      </c>
      <c r="C211" s="12"/>
      <c r="D211" s="11" t="str">
        <f>VLOOKUP(A211,Sheet3!$D$1:$E$50003,2,FALSE)</f>
        <v>8 OZ</v>
      </c>
      <c r="E211" s="10">
        <f>(VLOOKUP(A211,Sheet3!$A$1:$B$50003,2,FALSE))</f>
        <v>5.0999999999999996</v>
      </c>
    </row>
    <row r="212" spans="1:5">
      <c r="A212" s="11">
        <f>+'5lb'!A212+2</f>
        <v>56244</v>
      </c>
      <c r="B212" s="9" t="s">
        <v>476</v>
      </c>
      <c r="C212" s="12"/>
      <c r="D212" s="11" t="str">
        <f>VLOOKUP(A212,Sheet3!$D$1:$E$50003,2,FALSE)</f>
        <v>8 OZ</v>
      </c>
      <c r="E212" s="10">
        <f>(VLOOKUP(A212,Sheet3!$A$1:$B$50003,2,FALSE))</f>
        <v>4.4000000000000004</v>
      </c>
    </row>
    <row r="213" spans="1:5">
      <c r="A213" s="11">
        <f>+'5lb'!A213+2</f>
        <v>56274</v>
      </c>
      <c r="B213" s="9" t="s">
        <v>261</v>
      </c>
      <c r="C213" s="12"/>
      <c r="D213" s="11" t="str">
        <f>VLOOKUP(A213,Sheet3!$D$1:$E$50003,2,FALSE)</f>
        <v>8 OZ</v>
      </c>
      <c r="E213" s="10">
        <f>(VLOOKUP(A213,Sheet3!$A$1:$B$50003,2,FALSE))</f>
        <v>5.3</v>
      </c>
    </row>
    <row r="214" spans="1:5">
      <c r="A214" s="11">
        <f>+'5lb'!A214+2</f>
        <v>56284</v>
      </c>
      <c r="B214" s="9" t="s">
        <v>259</v>
      </c>
      <c r="C214" s="12"/>
      <c r="D214" s="11" t="str">
        <f>VLOOKUP(A214,Sheet3!$D$1:$E$50003,2,FALSE)</f>
        <v>8 OZ</v>
      </c>
      <c r="E214" s="10">
        <f>(VLOOKUP(A214,Sheet3!$A$1:$B$50003,2,FALSE))</f>
        <v>3.95</v>
      </c>
    </row>
    <row r="215" spans="1:5">
      <c r="A215" s="11">
        <f>+'5lb'!A215+2</f>
        <v>56294</v>
      </c>
      <c r="B215" s="9" t="s">
        <v>260</v>
      </c>
      <c r="C215" s="12"/>
      <c r="D215" s="11" t="str">
        <f>VLOOKUP(A215,Sheet3!$D$1:$E$50003,2,FALSE)</f>
        <v>8 OZ</v>
      </c>
      <c r="E215" s="10">
        <f>(VLOOKUP(A215,Sheet3!$A$1:$B$50003,2,FALSE))</f>
        <v>5.0999999999999996</v>
      </c>
    </row>
    <row r="216" spans="1:5" ht="18">
      <c r="A216" s="74"/>
      <c r="B216" s="74"/>
      <c r="C216" s="74"/>
      <c r="D216" s="74"/>
      <c r="E216" s="74"/>
    </row>
    <row r="217" spans="1:5">
      <c r="A217" s="11">
        <f>+'5lb'!A217+2</f>
        <v>57254</v>
      </c>
      <c r="B217" s="9" t="s">
        <v>282</v>
      </c>
      <c r="C217" s="12"/>
      <c r="D217" s="11" t="s">
        <v>293</v>
      </c>
      <c r="E217" s="10">
        <f>(VLOOKUP(A217,Sheet3!$A$1:$B$50003,2,FALSE))</f>
        <v>3.6</v>
      </c>
    </row>
    <row r="218" spans="1:5">
      <c r="B218" s="9" t="s">
        <v>194</v>
      </c>
      <c r="C218" s="12"/>
      <c r="D218" s="11"/>
    </row>
    <row r="219" spans="1:5">
      <c r="B219" s="9" t="s">
        <v>195</v>
      </c>
      <c r="C219" s="12"/>
      <c r="D219" s="11"/>
    </row>
    <row r="220" spans="1:5">
      <c r="B220" s="9" t="s">
        <v>196</v>
      </c>
      <c r="C220" s="12"/>
      <c r="D220" s="11"/>
    </row>
    <row r="221" spans="1:5">
      <c r="A221" s="11">
        <f>+'5lb'!A221+2</f>
        <v>57234</v>
      </c>
      <c r="B221" s="9" t="s">
        <v>197</v>
      </c>
      <c r="C221" s="12"/>
      <c r="D221" s="11" t="str">
        <f>VLOOKUP(A221,Sheet3!$D$1:$E$50003,2,FALSE)</f>
        <v>8 OZ</v>
      </c>
      <c r="E221" s="10">
        <f>(VLOOKUP(A221,Sheet3!$A$1:$B$50003,2,FALSE))</f>
        <v>3.3</v>
      </c>
    </row>
    <row r="222" spans="1:5">
      <c r="A222" s="11">
        <f>+'5lb'!A222+2</f>
        <v>57244</v>
      </c>
      <c r="B222" s="9" t="s">
        <v>198</v>
      </c>
      <c r="C222" s="12"/>
      <c r="D222" s="11" t="str">
        <f>VLOOKUP(A222,Sheet3!$D$1:$E$50003,2,FALSE)</f>
        <v>8 OZ</v>
      </c>
      <c r="E222" s="10">
        <f>(VLOOKUP(A222,Sheet3!$A$1:$B$50003,2,FALSE))</f>
        <v>3.55</v>
      </c>
    </row>
    <row r="223" spans="1:5" ht="18">
      <c r="A223" s="74"/>
      <c r="B223" s="74"/>
      <c r="C223" s="74"/>
      <c r="D223" s="74"/>
      <c r="E223" s="74"/>
    </row>
    <row r="224" spans="1:5">
      <c r="A224" s="11">
        <f>+'5lb'!A224+2</f>
        <v>61114</v>
      </c>
      <c r="B224" s="9" t="s">
        <v>199</v>
      </c>
      <c r="C224" s="12"/>
      <c r="D224" s="11" t="str">
        <f>VLOOKUP(A224,Sheet3!$D$1:$E$50003,2,FALSE)</f>
        <v>8 OZ</v>
      </c>
      <c r="E224" s="10">
        <f>(VLOOKUP(A224,Sheet3!$A$1:$B$50003,2,FALSE))</f>
        <v>5.0999999999999996</v>
      </c>
    </row>
    <row r="225" spans="1:5">
      <c r="A225" s="11">
        <f>+'5lb'!A225+2</f>
        <v>61314</v>
      </c>
      <c r="B225" s="9" t="s">
        <v>200</v>
      </c>
      <c r="C225" s="12"/>
      <c r="D225" s="11" t="str">
        <f>VLOOKUP(A225,Sheet3!$D$1:$E$50003,2,FALSE)</f>
        <v>8 OZ</v>
      </c>
      <c r="E225" s="10">
        <f>(VLOOKUP(A225,Sheet3!$A$1:$B$50003,2,FALSE))</f>
        <v>4.95</v>
      </c>
    </row>
    <row r="226" spans="1:5">
      <c r="A226" s="11">
        <f>+'5lb'!A226+2</f>
        <v>61154</v>
      </c>
      <c r="B226" s="9" t="s">
        <v>490</v>
      </c>
      <c r="C226" s="12"/>
      <c r="D226" s="11" t="str">
        <f>VLOOKUP(A226,Sheet3!$D$1:$E$50003,2,FALSE)</f>
        <v>8 OZ</v>
      </c>
      <c r="E226" s="10">
        <f>(VLOOKUP(A226,Sheet3!$A$1:$B$50003,2,FALSE))</f>
        <v>5.35</v>
      </c>
    </row>
    <row r="227" spans="1:5">
      <c r="A227" s="11">
        <f>+'5lb'!A227+2</f>
        <v>61514</v>
      </c>
      <c r="B227" s="9" t="s">
        <v>201</v>
      </c>
      <c r="C227" s="12"/>
      <c r="D227" s="11" t="str">
        <f>VLOOKUP(A227,Sheet3!$D$1:$E$50003,2,FALSE)</f>
        <v>8 OZ</v>
      </c>
      <c r="E227" s="10">
        <f>(VLOOKUP(A227,Sheet3!$A$1:$B$50003,2,FALSE))</f>
        <v>5.2</v>
      </c>
    </row>
    <row r="228" spans="1:5">
      <c r="A228" s="11">
        <f>+'5lb'!A228+2</f>
        <v>61214</v>
      </c>
      <c r="B228" s="9" t="s">
        <v>202</v>
      </c>
      <c r="C228" s="12"/>
      <c r="D228" s="11" t="str">
        <f>VLOOKUP(A228,Sheet3!$D$1:$E$50003,2,FALSE)</f>
        <v>8 OZ</v>
      </c>
      <c r="E228" s="10">
        <f>(VLOOKUP(A228,Sheet3!$A$1:$B$50003,2,FALSE))</f>
        <v>7.45</v>
      </c>
    </row>
    <row r="229" spans="1:5">
      <c r="B229" s="9" t="s">
        <v>203</v>
      </c>
      <c r="C229" s="12"/>
      <c r="D229" s="11"/>
    </row>
    <row r="230" spans="1:5">
      <c r="A230" s="11">
        <f>+'5lb'!A230+2</f>
        <v>61524</v>
      </c>
      <c r="B230" s="9" t="s">
        <v>205</v>
      </c>
      <c r="C230" s="12"/>
      <c r="D230" s="11" t="str">
        <f>VLOOKUP(A230,Sheet3!$D$1:$E$50003,2,FALSE)</f>
        <v>8 OZ</v>
      </c>
      <c r="E230" s="10">
        <f>(VLOOKUP(A230,Sheet3!$A$1:$B$50003,2,FALSE))</f>
        <v>4.8499999999999996</v>
      </c>
    </row>
    <row r="231" spans="1:5">
      <c r="A231" s="11">
        <f>+'5lb'!A231+2</f>
        <v>61354</v>
      </c>
      <c r="B231" s="9" t="s">
        <v>491</v>
      </c>
      <c r="C231" s="12"/>
      <c r="D231" s="11" t="str">
        <f>VLOOKUP(A231,Sheet3!$D$1:$E$50003,2,FALSE)</f>
        <v>8 OZ</v>
      </c>
      <c r="E231" s="10">
        <f>(VLOOKUP(A231,Sheet3!$A$1:$B$50003,2,FALSE))</f>
        <v>4.9000000000000004</v>
      </c>
    </row>
    <row r="232" spans="1:5">
      <c r="A232" s="11">
        <f>+'5lb'!A232+2</f>
        <v>61334</v>
      </c>
      <c r="B232" s="9" t="s">
        <v>206</v>
      </c>
      <c r="C232" s="12"/>
      <c r="D232" s="11" t="str">
        <f>VLOOKUP(A232,Sheet3!$D$1:$E$50003,2,FALSE)</f>
        <v>8 OZ</v>
      </c>
      <c r="E232" s="10">
        <f>(VLOOKUP(A232,Sheet3!$A$1:$B$50003,2,FALSE))</f>
        <v>3.6</v>
      </c>
    </row>
    <row r="233" spans="1:5">
      <c r="A233" s="11">
        <f>+'5lb'!A233+2</f>
        <v>61534</v>
      </c>
      <c r="B233" s="9" t="s">
        <v>207</v>
      </c>
      <c r="C233" s="12"/>
      <c r="D233" s="11" t="str">
        <f>VLOOKUP(A233,Sheet3!$D$1:$E$50003,2,FALSE)</f>
        <v>8 OZ</v>
      </c>
      <c r="E233" s="10">
        <f>(VLOOKUP(A233,Sheet3!$A$1:$B$50003,2,FALSE))</f>
        <v>4.5</v>
      </c>
    </row>
    <row r="234" spans="1:5">
      <c r="A234" s="11">
        <f>+'5lb'!A234+2</f>
        <v>61134</v>
      </c>
      <c r="B234" s="9" t="s">
        <v>513</v>
      </c>
      <c r="C234" s="12"/>
      <c r="D234" s="11" t="str">
        <f>VLOOKUP(A234,Sheet3!$D$1:$E$50003,2,FALSE)</f>
        <v>8 OZ</v>
      </c>
      <c r="E234" s="10">
        <f>(VLOOKUP(A234,Sheet3!$A$1:$B$50003,2,FALSE))</f>
        <v>4.75</v>
      </c>
    </row>
    <row r="235" spans="1:5">
      <c r="A235" s="11">
        <f>+'5lb'!A235+2</f>
        <v>61234</v>
      </c>
      <c r="B235" s="9" t="s">
        <v>208</v>
      </c>
      <c r="C235" s="12"/>
      <c r="D235" s="11" t="str">
        <f>VLOOKUP(A235,Sheet3!$D$1:$E$50003,2,FALSE)</f>
        <v>8 OZ</v>
      </c>
      <c r="E235" s="10">
        <f>(VLOOKUP(A235,Sheet3!$A$1:$B$50003,2,FALSE))</f>
        <v>4.5999999999999996</v>
      </c>
    </row>
    <row r="236" spans="1:5">
      <c r="A236" s="11">
        <f>+'5lb'!A236+2</f>
        <v>61564</v>
      </c>
      <c r="B236" s="9" t="s">
        <v>209</v>
      </c>
      <c r="C236" s="12"/>
      <c r="D236" s="11" t="str">
        <f>VLOOKUP(A236,Sheet3!$D$1:$E$50003,2,FALSE)</f>
        <v>8 OZ</v>
      </c>
      <c r="E236" s="10">
        <f>(VLOOKUP(A236,Sheet3!$A$1:$B$50003,2,FALSE))</f>
        <v>4.5999999999999996</v>
      </c>
    </row>
    <row r="237" spans="1:5">
      <c r="A237" s="11">
        <f>+'5lb'!A237+2</f>
        <v>61144</v>
      </c>
      <c r="B237" s="9" t="s">
        <v>210</v>
      </c>
      <c r="C237" s="12"/>
      <c r="D237" s="11" t="str">
        <f>VLOOKUP(A237,Sheet3!$D$1:$E$50003,2,FALSE)</f>
        <v>8 OZ</v>
      </c>
      <c r="E237" s="10">
        <f>(VLOOKUP(A237,Sheet3!$A$1:$B$50003,2,FALSE))</f>
        <v>5.3</v>
      </c>
    </row>
    <row r="238" spans="1:5" ht="18">
      <c r="A238" s="74"/>
      <c r="B238" s="74"/>
      <c r="C238" s="74"/>
      <c r="D238" s="74"/>
      <c r="E238" s="74"/>
    </row>
    <row r="239" spans="1:5">
      <c r="A239" s="11">
        <f>+'5lb'!A239+2</f>
        <v>62114</v>
      </c>
      <c r="B239" s="9" t="s">
        <v>212</v>
      </c>
      <c r="C239" s="12"/>
      <c r="D239" s="11" t="str">
        <f>VLOOKUP(A239,Sheet3!$D$1:$E$50003,2,FALSE)</f>
        <v>8 OZ</v>
      </c>
      <c r="E239" s="10">
        <f>(VLOOKUP(A239,Sheet3!$A$1:$B$50003,2,FALSE))</f>
        <v>4.8499999999999996</v>
      </c>
    </row>
    <row r="240" spans="1:5">
      <c r="A240" s="11">
        <f>+'5lb'!A240+2</f>
        <v>62714</v>
      </c>
      <c r="B240" s="9" t="s">
        <v>213</v>
      </c>
      <c r="C240" s="12"/>
      <c r="D240" s="11" t="str">
        <f>VLOOKUP(A240,Sheet3!$D$1:$E$50003,2,FALSE)</f>
        <v>8 OZ</v>
      </c>
      <c r="E240" s="10">
        <f>(VLOOKUP(A240,Sheet3!$A$1:$B$50003,2,FALSE))</f>
        <v>4.3499999999999996</v>
      </c>
    </row>
    <row r="241" spans="1:5">
      <c r="A241" s="11">
        <f>+'5lb'!A241+2</f>
        <v>62454</v>
      </c>
      <c r="B241" s="9" t="s">
        <v>634</v>
      </c>
      <c r="C241" s="12"/>
      <c r="D241" s="11" t="s">
        <v>293</v>
      </c>
      <c r="E241" s="10">
        <f>(VLOOKUP(A241,Sheet3!$A$1:$B$50003,2,FALSE))</f>
        <v>5.2</v>
      </c>
    </row>
    <row r="242" spans="1:5">
      <c r="A242" s="11">
        <f>+'5lb'!A242+2</f>
        <v>62524</v>
      </c>
      <c r="B242" s="9" t="s">
        <v>214</v>
      </c>
      <c r="C242" s="12"/>
      <c r="D242" s="11" t="str">
        <f>VLOOKUP(A242,Sheet3!$D$1:$E$50003,2,FALSE)</f>
        <v>8 OZ</v>
      </c>
      <c r="E242" s="10">
        <f>(VLOOKUP(A242,Sheet3!$A$1:$B$50003,2,FALSE))</f>
        <v>4.05</v>
      </c>
    </row>
    <row r="243" spans="1:5">
      <c r="A243" s="11">
        <f>+'5lb'!A243+2</f>
        <v>62124</v>
      </c>
      <c r="B243" s="9" t="s">
        <v>215</v>
      </c>
      <c r="C243" s="12"/>
      <c r="D243" s="11" t="str">
        <f>VLOOKUP(A243,Sheet3!$D$1:$E$50003,2,FALSE)</f>
        <v>8 OZ</v>
      </c>
      <c r="E243" s="10">
        <f>(VLOOKUP(A243,Sheet3!$A$1:$B$50003,2,FALSE))</f>
        <v>5.5</v>
      </c>
    </row>
    <row r="244" spans="1:5">
      <c r="A244" s="11">
        <f>+'5lb'!A244+2</f>
        <v>62334</v>
      </c>
      <c r="B244" s="9" t="s">
        <v>216</v>
      </c>
      <c r="C244" s="12"/>
      <c r="D244" s="11" t="str">
        <f>VLOOKUP(A244,Sheet3!$D$1:$E$50003,2,FALSE)</f>
        <v>8 OZ</v>
      </c>
      <c r="E244" s="10">
        <f>(VLOOKUP(A244,Sheet3!$A$1:$B$50003,2,FALSE))</f>
        <v>5.35</v>
      </c>
    </row>
    <row r="245" spans="1:5">
      <c r="A245" s="11">
        <f>+'5lb'!A245+2</f>
        <v>62654</v>
      </c>
      <c r="B245" s="9" t="s">
        <v>479</v>
      </c>
      <c r="C245" s="12"/>
      <c r="D245" s="11" t="str">
        <f>VLOOKUP(A245,Sheet3!$D$1:$E$50003,2,FALSE)</f>
        <v>8 OZ</v>
      </c>
      <c r="E245" s="10">
        <f>(VLOOKUP(A245,Sheet3!$A$1:$B$50003,2,FALSE))</f>
        <v>4.5999999999999996</v>
      </c>
    </row>
    <row r="246" spans="1:5">
      <c r="A246" s="11">
        <f>+'5lb'!A246+2</f>
        <v>62534</v>
      </c>
      <c r="B246" s="9" t="s">
        <v>217</v>
      </c>
      <c r="C246" s="12"/>
      <c r="D246" s="11" t="str">
        <f>VLOOKUP(A246,Sheet3!$D$1:$E$50003,2,FALSE)</f>
        <v>8 OZ</v>
      </c>
      <c r="E246" s="10">
        <f>(VLOOKUP(A246,Sheet3!$A$1:$B$50003,2,FALSE))</f>
        <v>5.85</v>
      </c>
    </row>
    <row r="247" spans="1:5">
      <c r="B247" s="9" t="s">
        <v>218</v>
      </c>
      <c r="C247" s="12"/>
      <c r="D247" s="11"/>
    </row>
    <row r="248" spans="1:5">
      <c r="A248" s="11">
        <f>+'5lb'!A248+2</f>
        <v>62744</v>
      </c>
      <c r="B248" s="9" t="s">
        <v>219</v>
      </c>
      <c r="C248" s="12"/>
      <c r="D248" s="11" t="str">
        <f>VLOOKUP(A248,Sheet3!$D$1:$E$50003,2,FALSE)</f>
        <v>8 OZ</v>
      </c>
      <c r="E248" s="10">
        <f>(VLOOKUP(A248,Sheet3!$A$1:$B$50003,2,FALSE))</f>
        <v>4.5</v>
      </c>
    </row>
    <row r="249" spans="1:5">
      <c r="A249" s="11">
        <f>+'5lb'!A249+2</f>
        <v>62214</v>
      </c>
      <c r="B249" s="9" t="s">
        <v>220</v>
      </c>
      <c r="C249" s="12"/>
      <c r="D249" s="11" t="str">
        <f>VLOOKUP(A249,Sheet3!$D$1:$E$50003,2,FALSE)</f>
        <v>8 OZ</v>
      </c>
      <c r="E249" s="10">
        <f>(VLOOKUP(A249,Sheet3!$A$1:$B$50003,2,FALSE))</f>
        <v>4.5</v>
      </c>
    </row>
    <row r="250" spans="1:5">
      <c r="A250" s="11">
        <f>+'5lb'!A250+2</f>
        <v>62794</v>
      </c>
      <c r="B250" s="9" t="s">
        <v>492</v>
      </c>
      <c r="C250" s="12"/>
      <c r="D250" s="11" t="s">
        <v>293</v>
      </c>
      <c r="E250" s="10">
        <v>2.56</v>
      </c>
    </row>
    <row r="251" spans="1:5">
      <c r="A251" s="11">
        <f>+'5lb'!A251+2</f>
        <v>62234</v>
      </c>
      <c r="B251" s="9" t="s">
        <v>222</v>
      </c>
      <c r="C251" s="12"/>
      <c r="D251" s="11" t="str">
        <f>VLOOKUP(A251,Sheet3!$D$1:$E$50003,2,FALSE)</f>
        <v>8 OZ</v>
      </c>
      <c r="E251" s="10">
        <f>(VLOOKUP(A251,Sheet3!$A$1:$B$50003,2,FALSE))</f>
        <v>4.75</v>
      </c>
    </row>
    <row r="252" spans="1:5">
      <c r="A252" s="11">
        <f>+'5lb'!A252+2</f>
        <v>62764</v>
      </c>
      <c r="B252" s="9" t="s">
        <v>223</v>
      </c>
      <c r="C252" s="12"/>
      <c r="D252" s="11" t="str">
        <f>VLOOKUP(A252,Sheet3!$D$1:$E$50003,2,FALSE)</f>
        <v>8 OZ</v>
      </c>
      <c r="E252" s="10">
        <f>(VLOOKUP(A252,Sheet3!$A$1:$B$50003,2,FALSE))</f>
        <v>4.1500000000000004</v>
      </c>
    </row>
    <row r="253" spans="1:5">
      <c r="A253" s="11">
        <f>+'5lb'!A253+2</f>
        <v>62554</v>
      </c>
      <c r="B253" s="9" t="s">
        <v>224</v>
      </c>
      <c r="C253" s="12"/>
      <c r="D253" s="11" t="str">
        <f>VLOOKUP(A253,Sheet3!$D$1:$E$50003,2,FALSE)</f>
        <v>8 OZ</v>
      </c>
      <c r="E253" s="10">
        <f>(VLOOKUP(A253,Sheet3!$A$1:$B$50003,2,FALSE))</f>
        <v>4.8499999999999996</v>
      </c>
    </row>
    <row r="254" spans="1:5">
      <c r="A254" s="11">
        <f>+'5lb'!A254+2</f>
        <v>62134</v>
      </c>
      <c r="B254" s="9" t="s">
        <v>225</v>
      </c>
      <c r="C254" s="12"/>
      <c r="D254" s="11" t="str">
        <f>VLOOKUP(A254,Sheet3!$D$1:$E$50003,2,FALSE)</f>
        <v>8 OZ</v>
      </c>
      <c r="E254" s="10">
        <f>(VLOOKUP(A254,Sheet3!$A$1:$B$50003,2,FALSE))</f>
        <v>4.3</v>
      </c>
    </row>
    <row r="255" spans="1:5">
      <c r="B255" s="9" t="s">
        <v>226</v>
      </c>
      <c r="C255" s="12"/>
      <c r="D255" s="11"/>
    </row>
    <row r="256" spans="1:5">
      <c r="A256" s="11">
        <f>+'5lb'!A256+2</f>
        <v>62154</v>
      </c>
      <c r="B256" s="9" t="s">
        <v>227</v>
      </c>
      <c r="C256" s="12"/>
      <c r="D256" s="11" t="str">
        <f>VLOOKUP(A256,Sheet3!$D$1:$E$50003,2,FALSE)</f>
        <v>8 OZ</v>
      </c>
      <c r="E256" s="10">
        <f>(VLOOKUP(A256,Sheet3!$A$1:$B$50003,2,FALSE))</f>
        <v>4.0999999999999996</v>
      </c>
    </row>
    <row r="257" spans="1:5">
      <c r="A257" s="11">
        <f>+'5lb'!A257+2</f>
        <v>62164</v>
      </c>
      <c r="B257" s="9" t="s">
        <v>228</v>
      </c>
      <c r="C257" s="12"/>
      <c r="D257" s="11" t="str">
        <f>VLOOKUP(A257,Sheet3!$D$1:$E$50003,2,FALSE)</f>
        <v>8 OZ</v>
      </c>
      <c r="E257" s="10">
        <f>(VLOOKUP(A257,Sheet3!$A$1:$B$50003,2,FALSE))</f>
        <v>4.0999999999999996</v>
      </c>
    </row>
    <row r="258" spans="1:5">
      <c r="A258" s="11">
        <f>+'5lb'!A258+2</f>
        <v>62544</v>
      </c>
      <c r="B258" s="9" t="s">
        <v>229</v>
      </c>
      <c r="C258" s="12"/>
      <c r="D258" s="11" t="str">
        <f>VLOOKUP(A258,Sheet3!$D$1:$E$50003,2,FALSE)</f>
        <v>8 OZ</v>
      </c>
      <c r="E258" s="10">
        <f>(VLOOKUP(A258,Sheet3!$A$1:$B$50003,2,FALSE))</f>
        <v>6.85</v>
      </c>
    </row>
    <row r="259" spans="1:5">
      <c r="B259" s="9" t="s">
        <v>230</v>
      </c>
      <c r="C259" s="12"/>
      <c r="D259" s="11"/>
    </row>
    <row r="260" spans="1:5">
      <c r="A260" s="11">
        <f>+'5lb'!A260+2</f>
        <v>62624</v>
      </c>
      <c r="B260" s="9" t="s">
        <v>231</v>
      </c>
      <c r="C260" s="12"/>
      <c r="D260" s="11" t="str">
        <f>VLOOKUP(A260,Sheet3!$D$1:$E$50003,2,FALSE)</f>
        <v>8 OZ</v>
      </c>
      <c r="E260" s="10">
        <f>(VLOOKUP(A260,Sheet3!$A$1:$B$50003,2,FALSE))</f>
        <v>4</v>
      </c>
    </row>
    <row r="261" spans="1:5">
      <c r="A261" s="11">
        <f>+'5lb'!A261+2</f>
        <v>62354</v>
      </c>
      <c r="B261" s="9" t="s">
        <v>232</v>
      </c>
      <c r="C261" s="12"/>
      <c r="D261" s="11" t="str">
        <f>VLOOKUP(A261,Sheet3!$D$1:$E$50003,2,FALSE)</f>
        <v>8 OZ</v>
      </c>
      <c r="E261" s="10">
        <f>(VLOOKUP(A261,Sheet3!$A$1:$B$50003,2,FALSE))</f>
        <v>4.0999999999999996</v>
      </c>
    </row>
    <row r="262" spans="1:5">
      <c r="B262" s="9" t="s">
        <v>233</v>
      </c>
      <c r="C262" s="12"/>
      <c r="D262" s="11"/>
    </row>
    <row r="263" spans="1:5">
      <c r="A263" s="11">
        <f>+'5lb'!A263+2</f>
        <v>62424</v>
      </c>
      <c r="B263" s="9" t="s">
        <v>234</v>
      </c>
      <c r="C263" s="12"/>
      <c r="D263" s="11" t="str">
        <f>VLOOKUP(A263,Sheet3!$D$1:$E$50003,2,FALSE)</f>
        <v>8 OZ</v>
      </c>
      <c r="E263" s="10">
        <f>(VLOOKUP(A263,Sheet3!$A$1:$B$50003,2,FALSE))</f>
        <v>4.6500000000000004</v>
      </c>
    </row>
    <row r="264" spans="1:5">
      <c r="B264" s="9" t="s">
        <v>235</v>
      </c>
      <c r="C264" s="12"/>
      <c r="D264" s="11"/>
    </row>
    <row r="265" spans="1:5">
      <c r="A265" s="11">
        <f>+'5lb'!A265+2</f>
        <v>62184</v>
      </c>
      <c r="B265" s="9" t="s">
        <v>493</v>
      </c>
      <c r="C265" s="12"/>
      <c r="D265" s="11" t="str">
        <f>VLOOKUP(A265,Sheet3!$D$1:$E$50003,2,FALSE)</f>
        <v>8 OZ</v>
      </c>
      <c r="E265" s="10">
        <f>(VLOOKUP(A265,Sheet3!$A$1:$B$50003,2,FALSE))</f>
        <v>4.55</v>
      </c>
    </row>
    <row r="266" spans="1:5" ht="18">
      <c r="A266" s="74"/>
      <c r="B266" s="74"/>
      <c r="C266" s="74"/>
      <c r="D266" s="74"/>
      <c r="E266" s="74"/>
    </row>
    <row r="267" spans="1:5">
      <c r="A267" s="11">
        <f>+'5lb'!A267+2</f>
        <v>61424</v>
      </c>
      <c r="B267" s="9" t="s">
        <v>211</v>
      </c>
      <c r="C267" s="12"/>
      <c r="D267" s="11" t="str">
        <f>VLOOKUP(A267,Sheet3!$D$1:$E$50003,2,FALSE)</f>
        <v>8 OZ</v>
      </c>
      <c r="E267" s="10">
        <f>(VLOOKUP(A267,Sheet3!$A$1:$B$50003,2,FALSE))</f>
        <v>4.2</v>
      </c>
    </row>
    <row r="268" spans="1:5">
      <c r="A268" s="11">
        <f>+'5lb'!A268+2</f>
        <v>62644</v>
      </c>
      <c r="B268" s="9" t="s">
        <v>236</v>
      </c>
      <c r="C268" s="12"/>
      <c r="D268" s="11" t="str">
        <f>VLOOKUP(A268,Sheet3!$D$1:$E$50003,2,FALSE)</f>
        <v>8 OZ</v>
      </c>
      <c r="E268" s="10">
        <f>(VLOOKUP(A268,Sheet3!$A$1:$B$50003,2,FALSE))</f>
        <v>3.75</v>
      </c>
    </row>
    <row r="269" spans="1:5" ht="18">
      <c r="A269" s="74"/>
      <c r="B269" s="74"/>
      <c r="C269" s="74"/>
      <c r="D269" s="74"/>
      <c r="E269" s="74"/>
    </row>
    <row r="270" spans="1:5">
      <c r="B270" s="9" t="s">
        <v>237</v>
      </c>
      <c r="C270" s="12"/>
      <c r="D270" s="11"/>
    </row>
    <row r="271" spans="1:5">
      <c r="A271" s="11">
        <f>+'5lb'!A271+2</f>
        <v>66124</v>
      </c>
      <c r="B271" s="9" t="s">
        <v>238</v>
      </c>
      <c r="C271" s="12"/>
      <c r="D271" s="11" t="str">
        <f>VLOOKUP(A271,Sheet3!$D$1:$E$50003,2,FALSE)</f>
        <v>8 OZ</v>
      </c>
      <c r="E271" s="10">
        <f>(VLOOKUP(A271,Sheet3!$A$1:$B$50003,2,FALSE))</f>
        <v>4.2</v>
      </c>
    </row>
    <row r="272" spans="1:5" ht="18">
      <c r="A272" s="74"/>
      <c r="B272" s="74"/>
      <c r="C272" s="74"/>
      <c r="D272" s="74"/>
      <c r="E272" s="74"/>
    </row>
    <row r="273" spans="1:5">
      <c r="A273" s="11" t="e">
        <v>#N/A</v>
      </c>
      <c r="B273" s="9" t="s">
        <v>239</v>
      </c>
      <c r="C273" s="12"/>
      <c r="D273" s="11" t="e">
        <f>VLOOKUP(A273,Sheet3!$D$1:$E$50003,2,FALSE)</f>
        <v>#N/A</v>
      </c>
      <c r="E273" s="10" t="e">
        <f>(VLOOKUP(A273,Sheet3!$A$1:$B$50003,2,FALSE))</f>
        <v>#N/A</v>
      </c>
    </row>
    <row r="274" spans="1:5">
      <c r="A274" s="11" t="e">
        <v>#N/A</v>
      </c>
      <c r="B274" s="9" t="s">
        <v>240</v>
      </c>
      <c r="C274" s="12"/>
      <c r="D274" s="11" t="e">
        <f>VLOOKUP(A274,Sheet3!$D$1:$E$50003,2,FALSE)</f>
        <v>#N/A</v>
      </c>
      <c r="E274" s="10" t="e">
        <f>(VLOOKUP(A274,Sheet3!$A$1:$B$50003,2,FALSE))</f>
        <v>#N/A</v>
      </c>
    </row>
    <row r="275" spans="1:5">
      <c r="B275" s="9" t="s">
        <v>635</v>
      </c>
      <c r="C275" s="12"/>
      <c r="D275" s="11"/>
    </row>
    <row r="276" spans="1:5">
      <c r="A276" s="11" t="e">
        <v>#N/A</v>
      </c>
      <c r="B276" s="9" t="s">
        <v>494</v>
      </c>
      <c r="C276" s="12"/>
      <c r="D276" s="11" t="e">
        <f>VLOOKUP(A276,Sheet3!$D$1:$E$50003,2,FALSE)</f>
        <v>#N/A</v>
      </c>
      <c r="E276" s="10" t="e">
        <f>(VLOOKUP(A276,Sheet3!$A$1:$B$50003,2,FALSE))</f>
        <v>#N/A</v>
      </c>
    </row>
    <row r="277" spans="1:5">
      <c r="B277" s="9" t="s">
        <v>538</v>
      </c>
      <c r="C277" s="12"/>
      <c r="D277" s="11"/>
    </row>
    <row r="278" spans="1:5">
      <c r="A278" s="11" t="e">
        <v>#N/A</v>
      </c>
      <c r="B278" s="9" t="s">
        <v>495</v>
      </c>
      <c r="C278" s="12"/>
      <c r="D278" s="11" t="e">
        <f>VLOOKUP(A278,Sheet3!$D$1:$E$50003,2,FALSE)</f>
        <v>#N/A</v>
      </c>
      <c r="E278" s="10" t="e">
        <f>(VLOOKUP(A278,Sheet3!$A$1:$B$50003,2,FALSE))</f>
        <v>#N/A</v>
      </c>
    </row>
    <row r="279" spans="1:5">
      <c r="A279" s="11" t="e">
        <v>#N/A</v>
      </c>
      <c r="B279" s="9" t="s">
        <v>496</v>
      </c>
      <c r="C279" s="12"/>
      <c r="D279" s="11" t="e">
        <f>VLOOKUP(A279,Sheet3!$D$1:$E$50003,2,FALSE)</f>
        <v>#N/A</v>
      </c>
      <c r="E279" s="10" t="e">
        <f>(VLOOKUP(A279,Sheet3!$A$1:$B$50003,2,FALSE))</f>
        <v>#N/A</v>
      </c>
    </row>
    <row r="280" spans="1:5">
      <c r="A280" s="11" t="e">
        <v>#N/A</v>
      </c>
      <c r="B280" s="9" t="s">
        <v>241</v>
      </c>
      <c r="C280" s="12"/>
      <c r="D280" s="11" t="e">
        <f>VLOOKUP(A280,Sheet3!$D$1:$E$50003,2,FALSE)</f>
        <v>#N/A</v>
      </c>
      <c r="E280" s="10" t="e">
        <f>(VLOOKUP(A280,Sheet3!$A$1:$B$50003,2,FALSE))</f>
        <v>#N/A</v>
      </c>
    </row>
    <row r="281" spans="1:5">
      <c r="B281" s="9" t="s">
        <v>636</v>
      </c>
      <c r="C281" s="12"/>
      <c r="D281" s="11"/>
    </row>
    <row r="282" spans="1:5">
      <c r="A282" s="11" t="e">
        <v>#N/A</v>
      </c>
      <c r="B282" s="9" t="s">
        <v>243</v>
      </c>
      <c r="C282" s="12"/>
      <c r="D282" s="11" t="e">
        <f>VLOOKUP(A282,Sheet3!$D$1:$E$50003,2,FALSE)</f>
        <v>#N/A</v>
      </c>
      <c r="E282" s="10" t="e">
        <f>(VLOOKUP(A282,Sheet3!$A$1:$B$50003,2,FALSE))</f>
        <v>#N/A</v>
      </c>
    </row>
    <row r="283" spans="1:5">
      <c r="A283" s="11" t="e">
        <v>#N/A</v>
      </c>
      <c r="B283" s="9" t="s">
        <v>244</v>
      </c>
      <c r="C283" s="12"/>
      <c r="D283" s="11" t="e">
        <f>VLOOKUP(A283,Sheet3!$D$1:$E$50003,2,FALSE)</f>
        <v>#N/A</v>
      </c>
      <c r="E283" s="10" t="e">
        <f>(VLOOKUP(A283,Sheet3!$A$1:$B$50003,2,FALSE))</f>
        <v>#N/A</v>
      </c>
    </row>
    <row r="284" spans="1:5" ht="18">
      <c r="A284" s="74"/>
      <c r="B284" s="74"/>
      <c r="C284" s="74"/>
      <c r="D284" s="74"/>
      <c r="E284" s="74"/>
    </row>
    <row r="285" spans="1:5">
      <c r="A285" s="11">
        <f>+'5lb'!A285+2</f>
        <v>65214</v>
      </c>
      <c r="B285" s="9" t="s">
        <v>637</v>
      </c>
      <c r="C285" s="12"/>
      <c r="D285" s="11" t="s">
        <v>293</v>
      </c>
      <c r="E285" s="10">
        <f>(VLOOKUP(A285,Sheet3!$A$1:$B$50003,2,FALSE))</f>
        <v>3.1</v>
      </c>
    </row>
    <row r="286" spans="1:5">
      <c r="A286" s="11">
        <f>+'5lb'!A286+2</f>
        <v>65224</v>
      </c>
      <c r="B286" s="9" t="s">
        <v>638</v>
      </c>
      <c r="C286" s="12"/>
      <c r="D286" s="11" t="s">
        <v>293</v>
      </c>
      <c r="E286" s="10">
        <f>(VLOOKUP(A286,Sheet3!$A$1:$B$50003,2,FALSE))</f>
        <v>3.1</v>
      </c>
    </row>
    <row r="287" spans="1:5">
      <c r="A287" s="11" t="e">
        <v>#N/A</v>
      </c>
      <c r="B287" s="9" t="s">
        <v>639</v>
      </c>
      <c r="C287" s="12"/>
      <c r="D287" s="11" t="e">
        <f>VLOOKUP(A287,Sheet3!$D$1:$E$50003,2,FALSE)</f>
        <v>#N/A</v>
      </c>
      <c r="E287" s="10" t="e">
        <f>(VLOOKUP(A287,Sheet3!$A$1:$B$50003,2,FALSE))</f>
        <v>#N/A</v>
      </c>
    </row>
    <row r="288" spans="1:5">
      <c r="A288" s="11">
        <f>+'5lb'!A288+2</f>
        <v>65234</v>
      </c>
      <c r="B288" s="9" t="s">
        <v>640</v>
      </c>
      <c r="C288" s="12"/>
      <c r="D288" s="11" t="s">
        <v>293</v>
      </c>
      <c r="E288" s="10">
        <f>(VLOOKUP(A288,Sheet3!$A$1:$B$50003,2,FALSE))</f>
        <v>3.1</v>
      </c>
    </row>
    <row r="289" spans="1:5" ht="19" thickBot="1">
      <c r="A289" s="77"/>
      <c r="B289" s="77"/>
      <c r="C289" s="77"/>
      <c r="D289" s="77"/>
      <c r="E289" s="77"/>
    </row>
    <row r="290" spans="1:5">
      <c r="A290" s="31"/>
      <c r="B290" s="37" t="s">
        <v>497</v>
      </c>
      <c r="C290" s="38"/>
      <c r="D290" s="31"/>
      <c r="E290" s="30"/>
    </row>
    <row r="291" spans="1:5">
      <c r="A291" s="18"/>
      <c r="B291" s="41" t="s">
        <v>498</v>
      </c>
      <c r="C291" s="42"/>
      <c r="D291" s="18"/>
      <c r="E291" s="19"/>
    </row>
    <row r="292" spans="1:5">
      <c r="B292" s="13" t="s">
        <v>463</v>
      </c>
      <c r="C292" s="44"/>
      <c r="D292" s="11"/>
    </row>
    <row r="293" spans="1:5">
      <c r="B293" s="13" t="s">
        <v>460</v>
      </c>
      <c r="C293" s="44"/>
      <c r="D293" s="11"/>
    </row>
    <row r="294" spans="1:5">
      <c r="B294" s="13" t="s">
        <v>465</v>
      </c>
      <c r="C294" s="44"/>
      <c r="D294" s="11"/>
    </row>
    <row r="295" spans="1:5">
      <c r="B295" s="13" t="s">
        <v>464</v>
      </c>
      <c r="C295" s="44"/>
      <c r="D295" s="11"/>
    </row>
    <row r="296" spans="1:5">
      <c r="B296" s="13" t="s">
        <v>499</v>
      </c>
      <c r="C296" s="44"/>
      <c r="D296" s="11"/>
    </row>
    <row r="297" spans="1:5">
      <c r="B297" s="13" t="s">
        <v>486</v>
      </c>
      <c r="C297" s="44"/>
      <c r="D297" s="11"/>
    </row>
    <row r="298" spans="1:5">
      <c r="B298" s="13" t="s">
        <v>500</v>
      </c>
      <c r="C298" s="44"/>
      <c r="D298" s="11"/>
    </row>
    <row r="299" spans="1:5">
      <c r="B299" s="13" t="s">
        <v>501</v>
      </c>
      <c r="C299" s="44"/>
      <c r="D299" s="11"/>
    </row>
    <row r="300" spans="1:5">
      <c r="B300" s="13" t="s">
        <v>502</v>
      </c>
      <c r="C300" s="44"/>
      <c r="D300" s="11"/>
    </row>
    <row r="301" spans="1:5">
      <c r="B301" s="13" t="s">
        <v>457</v>
      </c>
      <c r="C301" s="44"/>
      <c r="D301" s="11"/>
    </row>
    <row r="302" spans="1:5">
      <c r="B302" s="13" t="s">
        <v>459</v>
      </c>
      <c r="C302" s="44"/>
      <c r="D302" s="11"/>
    </row>
    <row r="303" spans="1:5">
      <c r="B303" s="13" t="s">
        <v>458</v>
      </c>
      <c r="C303" s="44"/>
      <c r="D303" s="11"/>
    </row>
    <row r="304" spans="1:5">
      <c r="B304" s="13" t="s">
        <v>503</v>
      </c>
      <c r="C304" s="44"/>
      <c r="D304" s="11"/>
    </row>
    <row r="305" spans="1:5">
      <c r="B305" s="13" t="s">
        <v>456</v>
      </c>
      <c r="C305" s="44"/>
      <c r="D305" s="11"/>
    </row>
    <row r="306" spans="1:5">
      <c r="B306" s="13" t="s">
        <v>462</v>
      </c>
      <c r="C306" s="44"/>
      <c r="D306" s="11"/>
    </row>
    <row r="307" spans="1:5">
      <c r="B307" s="13" t="s">
        <v>504</v>
      </c>
      <c r="C307" s="44"/>
      <c r="D307" s="11"/>
    </row>
    <row r="308" spans="1:5">
      <c r="B308" s="13" t="s">
        <v>466</v>
      </c>
      <c r="C308" s="44"/>
      <c r="D308" s="11"/>
    </row>
    <row r="309" spans="1:5">
      <c r="A309" s="35"/>
      <c r="B309" s="46" t="s">
        <v>505</v>
      </c>
      <c r="C309" s="47"/>
      <c r="D309" s="35"/>
      <c r="E309" s="34"/>
    </row>
    <row r="310" spans="1:5">
      <c r="A310" s="35"/>
      <c r="B310" s="46" t="s">
        <v>506</v>
      </c>
      <c r="C310" s="47"/>
      <c r="D310" s="35"/>
      <c r="E310" s="34"/>
    </row>
    <row r="311" spans="1:5" ht="17" thickBot="1">
      <c r="A311" s="15"/>
      <c r="B311" s="50" t="s">
        <v>461</v>
      </c>
      <c r="C311" s="51"/>
      <c r="D311" s="15"/>
      <c r="E311" s="14"/>
    </row>
    <row r="312" spans="1:5">
      <c r="A312" s="18"/>
      <c r="B312" s="1"/>
      <c r="C312" s="1"/>
      <c r="D312" s="19"/>
      <c r="E312" s="19"/>
    </row>
  </sheetData>
  <conditionalFormatting sqref="A290:A292 A294:A65441 A272:A275 A204:A207 A15:A17 A37:A38 A128:A143 A159:A185 A223:A238 A247:A263 A19:A25 A40:A126 D190:E195 D197:D199 D201:E202 E197:E200 A209:A216 A265:A269 A284:A288 A1:A13 D1:E13 D280:E288 D209:E216 D19:E126 D246:E263 D223:E244 D146:E185 D128:E144 D15:E17 D204:E207 D265:E275 D294:E65441 D290:E292">
    <cfRule type="containsErrors" dxfId="46" priority="47" stopIfTrue="1">
      <formula>ISERROR(A1)</formula>
    </cfRule>
  </conditionalFormatting>
  <conditionalFormatting sqref="A29 A36 A39">
    <cfRule type="containsErrors" dxfId="45" priority="46" stopIfTrue="1">
      <formula>ISERROR(A29)</formula>
    </cfRule>
  </conditionalFormatting>
  <conditionalFormatting sqref="A26:A27">
    <cfRule type="containsErrors" dxfId="44" priority="45" stopIfTrue="1">
      <formula>ISERROR(A26)</formula>
    </cfRule>
  </conditionalFormatting>
  <conditionalFormatting sqref="A32 A34:A35">
    <cfRule type="containsErrors" dxfId="43" priority="44" stopIfTrue="1">
      <formula>ISERROR(A32)</formula>
    </cfRule>
  </conditionalFormatting>
  <conditionalFormatting sqref="A218:A220">
    <cfRule type="containsErrors" dxfId="42" priority="43" stopIfTrue="1">
      <formula>ISERROR(A218)</formula>
    </cfRule>
  </conditionalFormatting>
  <conditionalFormatting sqref="A270">
    <cfRule type="containsErrors" dxfId="41" priority="42" stopIfTrue="1">
      <formula>ISERROR(A270)</formula>
    </cfRule>
  </conditionalFormatting>
  <conditionalFormatting sqref="A280:A283">
    <cfRule type="containsErrors" dxfId="40" priority="41" stopIfTrue="1">
      <formula>ISERROR(A280)</formula>
    </cfRule>
  </conditionalFormatting>
  <conditionalFormatting sqref="E218:E222">
    <cfRule type="containsErrors" dxfId="39" priority="40" stopIfTrue="1">
      <formula>ISERROR(E218)</formula>
    </cfRule>
  </conditionalFormatting>
  <conditionalFormatting sqref="D218:D222">
    <cfRule type="containsErrors" dxfId="38" priority="39" stopIfTrue="1">
      <formula>ISERROR(D218)</formula>
    </cfRule>
  </conditionalFormatting>
  <conditionalFormatting sqref="A208 D208:E208">
    <cfRule type="containsErrors" dxfId="37" priority="38" stopIfTrue="1">
      <formula>ISERROR(A208)</formula>
    </cfRule>
  </conditionalFormatting>
  <conditionalFormatting sqref="D203">
    <cfRule type="containsErrors" dxfId="36" priority="37" stopIfTrue="1">
      <formula>ISERROR(D203)</formula>
    </cfRule>
  </conditionalFormatting>
  <conditionalFormatting sqref="A289 D289:E289">
    <cfRule type="containsErrors" dxfId="35" priority="36" stopIfTrue="1">
      <formula>ISERROR(A289)</formula>
    </cfRule>
  </conditionalFormatting>
  <conditionalFormatting sqref="D276:E276">
    <cfRule type="containsErrors" dxfId="34" priority="35" stopIfTrue="1">
      <formula>ISERROR(D276)</formula>
    </cfRule>
  </conditionalFormatting>
  <conditionalFormatting sqref="A276">
    <cfRule type="containsErrors" dxfId="33" priority="34" stopIfTrue="1">
      <formula>ISERROR(A276)</formula>
    </cfRule>
  </conditionalFormatting>
  <conditionalFormatting sqref="D278:E278">
    <cfRule type="containsErrors" dxfId="32" priority="33" stopIfTrue="1">
      <formula>ISERROR(D278)</formula>
    </cfRule>
  </conditionalFormatting>
  <conditionalFormatting sqref="A278">
    <cfRule type="containsErrors" dxfId="31" priority="32" stopIfTrue="1">
      <formula>ISERROR(A278)</formula>
    </cfRule>
  </conditionalFormatting>
  <conditionalFormatting sqref="D279:E279">
    <cfRule type="containsErrors" dxfId="30" priority="31" stopIfTrue="1">
      <formula>ISERROR(D279)</formula>
    </cfRule>
  </conditionalFormatting>
  <conditionalFormatting sqref="A279">
    <cfRule type="containsErrors" dxfId="29" priority="30" stopIfTrue="1">
      <formula>ISERROR(A279)</formula>
    </cfRule>
  </conditionalFormatting>
  <conditionalFormatting sqref="A264 D264:E264">
    <cfRule type="containsErrors" dxfId="28" priority="29" stopIfTrue="1">
      <formula>ISERROR(A264)</formula>
    </cfRule>
  </conditionalFormatting>
  <conditionalFormatting sqref="D145:E145">
    <cfRule type="containsErrors" dxfId="27" priority="28" stopIfTrue="1">
      <formula>ISERROR(D145)</formula>
    </cfRule>
  </conditionalFormatting>
  <conditionalFormatting sqref="D245:E245">
    <cfRule type="containsErrors" dxfId="26" priority="27" stopIfTrue="1">
      <formula>ISERROR(D245)</formula>
    </cfRule>
  </conditionalFormatting>
  <conditionalFormatting sqref="A293 D293:E293">
    <cfRule type="containsErrors" dxfId="25" priority="26" stopIfTrue="1">
      <formula>ISERROR(A293)</formula>
    </cfRule>
  </conditionalFormatting>
  <conditionalFormatting sqref="E217">
    <cfRule type="containsErrors" dxfId="24" priority="25" stopIfTrue="1">
      <formula>ISERROR(E217)</formula>
    </cfRule>
  </conditionalFormatting>
  <conditionalFormatting sqref="D188:E188">
    <cfRule type="containsErrors" dxfId="23" priority="24" stopIfTrue="1">
      <formula>ISERROR(D188)</formula>
    </cfRule>
  </conditionalFormatting>
  <conditionalFormatting sqref="D187:E187">
    <cfRule type="containsErrors" dxfId="22" priority="23" stopIfTrue="1">
      <formula>ISERROR(D187)</formula>
    </cfRule>
  </conditionalFormatting>
  <conditionalFormatting sqref="D186:E186">
    <cfRule type="containsErrors" dxfId="21" priority="22" stopIfTrue="1">
      <formula>ISERROR(D186)</formula>
    </cfRule>
  </conditionalFormatting>
  <conditionalFormatting sqref="D189:E189">
    <cfRule type="containsErrors" dxfId="20" priority="21" stopIfTrue="1">
      <formula>ISERROR(D189)</formula>
    </cfRule>
  </conditionalFormatting>
  <conditionalFormatting sqref="D18:E18">
    <cfRule type="containsErrors" dxfId="19" priority="20" stopIfTrue="1">
      <formula>ISERROR(D18)</formula>
    </cfRule>
  </conditionalFormatting>
  <conditionalFormatting sqref="D277:E277">
    <cfRule type="containsErrors" dxfId="18" priority="19" stopIfTrue="1">
      <formula>ISERROR(D277)</formula>
    </cfRule>
  </conditionalFormatting>
  <conditionalFormatting sqref="A277">
    <cfRule type="containsErrors" dxfId="17" priority="18" stopIfTrue="1">
      <formula>ISERROR(A277)</formula>
    </cfRule>
  </conditionalFormatting>
  <conditionalFormatting sqref="A127 D127:E127">
    <cfRule type="containsErrors" dxfId="16" priority="17" stopIfTrue="1">
      <formula>ISERROR(A127)</formula>
    </cfRule>
  </conditionalFormatting>
  <conditionalFormatting sqref="A14 D14:E14">
    <cfRule type="containsErrors" dxfId="15" priority="16" stopIfTrue="1">
      <formula>ISERROR(A14)</formula>
    </cfRule>
  </conditionalFormatting>
  <conditionalFormatting sqref="A18">
    <cfRule type="containsErrors" dxfId="14" priority="15" stopIfTrue="1">
      <formula>ISERROR(A18)</formula>
    </cfRule>
  </conditionalFormatting>
  <conditionalFormatting sqref="A28">
    <cfRule type="containsErrors" dxfId="13" priority="14" stopIfTrue="1">
      <formula>ISERROR(A28)</formula>
    </cfRule>
  </conditionalFormatting>
  <conditionalFormatting sqref="A30:A31">
    <cfRule type="containsErrors" dxfId="12" priority="13" stopIfTrue="1">
      <formula>ISERROR(A30)</formula>
    </cfRule>
  </conditionalFormatting>
  <conditionalFormatting sqref="A33">
    <cfRule type="containsErrors" dxfId="11" priority="12" stopIfTrue="1">
      <formula>ISERROR(A33)</formula>
    </cfRule>
  </conditionalFormatting>
  <conditionalFormatting sqref="A144:A158">
    <cfRule type="containsErrors" dxfId="10" priority="11" stopIfTrue="1">
      <formula>ISERROR(A144)</formula>
    </cfRule>
  </conditionalFormatting>
  <conditionalFormatting sqref="A186:A203">
    <cfRule type="containsErrors" dxfId="9" priority="10" stopIfTrue="1">
      <formula>ISERROR(A186)</formula>
    </cfRule>
  </conditionalFormatting>
  <conditionalFormatting sqref="A217">
    <cfRule type="containsErrors" dxfId="8" priority="9" stopIfTrue="1">
      <formula>ISERROR(A217)</formula>
    </cfRule>
  </conditionalFormatting>
  <conditionalFormatting sqref="A221:A222">
    <cfRule type="containsErrors" dxfId="7" priority="8" stopIfTrue="1">
      <formula>ISERROR(A221)</formula>
    </cfRule>
  </conditionalFormatting>
  <conditionalFormatting sqref="A239:A246">
    <cfRule type="containsErrors" dxfId="6" priority="7" stopIfTrue="1">
      <formula>ISERROR(A239)</formula>
    </cfRule>
  </conditionalFormatting>
  <conditionalFormatting sqref="A271">
    <cfRule type="containsErrors" dxfId="5" priority="6" stopIfTrue="1">
      <formula>ISERROR(A271)</formula>
    </cfRule>
  </conditionalFormatting>
  <conditionalFormatting sqref="D196">
    <cfRule type="containsErrors" dxfId="4" priority="5" stopIfTrue="1">
      <formula>ISERROR(D196)</formula>
    </cfRule>
  </conditionalFormatting>
  <conditionalFormatting sqref="D200">
    <cfRule type="containsErrors" dxfId="3" priority="4" stopIfTrue="1">
      <formula>ISERROR(D200)</formula>
    </cfRule>
  </conditionalFormatting>
  <conditionalFormatting sqref="E196">
    <cfRule type="containsErrors" dxfId="2" priority="3" stopIfTrue="1">
      <formula>ISERROR(E196)</formula>
    </cfRule>
  </conditionalFormatting>
  <conditionalFormatting sqref="E203">
    <cfRule type="containsErrors" dxfId="1" priority="2" stopIfTrue="1">
      <formula>ISERROR(E203)</formula>
    </cfRule>
  </conditionalFormatting>
  <conditionalFormatting sqref="D217">
    <cfRule type="containsErrors" dxfId="0" priority="1" stopIfTrue="1">
      <formula>ISERROR(D217)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zoomScale="85" zoomScaleNormal="85" zoomScalePageLayoutView="85" workbookViewId="0">
      <pane ySplit="1" topLeftCell="A2" activePane="bottomLeft" state="frozen"/>
      <selection activeCell="C3" sqref="C3"/>
      <selection pane="bottomLeft" activeCell="A2" sqref="A2:L2"/>
    </sheetView>
  </sheetViews>
  <sheetFormatPr baseColWidth="10" defaultColWidth="8.83203125" defaultRowHeight="16" x14ac:dyDescent="0"/>
  <cols>
    <col min="1" max="1" width="9.1640625" style="66" bestFit="1" customWidth="1"/>
    <col min="2" max="2" width="48.6640625" style="62" bestFit="1" customWidth="1"/>
    <col min="3" max="3" width="9.1640625" style="62" customWidth="1"/>
    <col min="4" max="4" width="12.83203125" style="62" bestFit="1" customWidth="1"/>
    <col min="5" max="5" width="10.6640625" style="62" customWidth="1"/>
    <col min="6" max="6" width="9.1640625" style="29" bestFit="1" customWidth="1"/>
    <col min="7" max="7" width="9.1640625" style="29" customWidth="1"/>
    <col min="8" max="9" width="10.5" style="28" customWidth="1"/>
    <col min="10" max="10" width="10.5" style="27" customWidth="1"/>
    <col min="11" max="11" width="10.5" style="67" customWidth="1"/>
    <col min="12" max="12" width="8.83203125" style="62"/>
    <col min="13" max="13" width="9.33203125" style="62" bestFit="1" customWidth="1"/>
    <col min="14" max="16384" width="8.83203125" style="62"/>
  </cols>
  <sheetData>
    <row r="1" spans="1:256" s="61" customFormat="1" ht="42.75" customHeight="1" thickBot="1">
      <c r="A1" s="55" t="s">
        <v>41</v>
      </c>
      <c r="B1" s="56" t="s">
        <v>1</v>
      </c>
      <c r="C1" s="57"/>
      <c r="D1" s="56" t="s">
        <v>42</v>
      </c>
      <c r="E1" s="58" t="s">
        <v>43</v>
      </c>
      <c r="F1" s="56"/>
      <c r="G1" s="58"/>
      <c r="H1" s="59"/>
      <c r="I1" s="59"/>
      <c r="J1" s="56"/>
      <c r="K1" s="58" t="s">
        <v>8</v>
      </c>
      <c r="L1" s="60" t="s">
        <v>9</v>
      </c>
      <c r="M1" s="24"/>
    </row>
    <row r="2" spans="1:256" ht="19">
      <c r="A2" s="71" t="s">
        <v>44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3"/>
      <c r="M2" s="25"/>
    </row>
    <row r="3" spans="1:256">
      <c r="A3" s="26">
        <v>100847</v>
      </c>
      <c r="B3" s="33" t="s">
        <v>440</v>
      </c>
      <c r="C3" s="29"/>
      <c r="D3" s="33" t="s">
        <v>442</v>
      </c>
      <c r="E3" s="27">
        <v>29.39</v>
      </c>
      <c r="K3" s="63"/>
      <c r="L3" s="64"/>
      <c r="M3" s="32"/>
      <c r="N3" s="33"/>
      <c r="O3" s="29"/>
      <c r="P3" s="33"/>
      <c r="Q3" s="33"/>
      <c r="R3" s="27"/>
      <c r="S3" s="29"/>
      <c r="T3" s="29"/>
      <c r="U3" s="28"/>
      <c r="V3" s="27"/>
      <c r="W3" s="27"/>
      <c r="X3" s="23"/>
      <c r="Y3" s="26"/>
      <c r="Z3" s="33"/>
      <c r="AA3" s="29"/>
      <c r="AB3" s="33"/>
      <c r="AC3" s="33"/>
      <c r="AD3" s="27"/>
      <c r="AE3" s="29"/>
      <c r="AF3" s="29"/>
      <c r="AG3" s="28"/>
      <c r="AH3" s="27"/>
      <c r="AI3" s="27"/>
      <c r="AJ3" s="23"/>
      <c r="AK3" s="26"/>
      <c r="AL3" s="33"/>
      <c r="AM3" s="29"/>
      <c r="AN3" s="33"/>
      <c r="AO3" s="33"/>
      <c r="AP3" s="27"/>
      <c r="AQ3" s="29"/>
      <c r="AR3" s="29"/>
      <c r="AS3" s="28"/>
      <c r="AT3" s="27"/>
      <c r="AU3" s="27"/>
      <c r="AV3" s="23"/>
      <c r="AW3" s="26"/>
      <c r="AX3" s="33"/>
      <c r="AY3" s="29"/>
      <c r="AZ3" s="33"/>
      <c r="BA3" s="33"/>
      <c r="BB3" s="27"/>
      <c r="BC3" s="29"/>
      <c r="BD3" s="29"/>
      <c r="BE3" s="28"/>
      <c r="BF3" s="27"/>
      <c r="BG3" s="27"/>
      <c r="BH3" s="23"/>
      <c r="BI3" s="26"/>
      <c r="BJ3" s="33"/>
      <c r="BK3" s="29"/>
      <c r="BL3" s="33"/>
      <c r="BM3" s="33"/>
      <c r="BN3" s="27"/>
      <c r="BO3" s="29"/>
      <c r="BP3" s="29"/>
      <c r="BQ3" s="28"/>
      <c r="BR3" s="27"/>
      <c r="BS3" s="27"/>
      <c r="BT3" s="23"/>
      <c r="BU3" s="26"/>
      <c r="BV3" s="33"/>
      <c r="BW3" s="29"/>
      <c r="BX3" s="33"/>
      <c r="BY3" s="33"/>
      <c r="BZ3" s="27"/>
      <c r="CA3" s="29"/>
      <c r="CB3" s="29"/>
      <c r="CC3" s="28"/>
      <c r="CD3" s="27"/>
      <c r="CE3" s="27"/>
      <c r="CF3" s="23"/>
      <c r="CG3" s="26"/>
      <c r="CH3" s="33"/>
      <c r="CI3" s="29"/>
      <c r="CJ3" s="33"/>
      <c r="CK3" s="33"/>
      <c r="CL3" s="27"/>
      <c r="CM3" s="29"/>
      <c r="CN3" s="29"/>
      <c r="CO3" s="28"/>
      <c r="CP3" s="27"/>
      <c r="CQ3" s="27"/>
      <c r="CR3" s="23"/>
      <c r="CS3" s="26"/>
      <c r="CT3" s="33"/>
      <c r="CU3" s="29"/>
      <c r="CV3" s="33"/>
      <c r="CW3" s="33"/>
      <c r="CX3" s="27"/>
      <c r="CY3" s="29"/>
      <c r="CZ3" s="29"/>
      <c r="DA3" s="28"/>
      <c r="DB3" s="27"/>
      <c r="DC3" s="27"/>
      <c r="DD3" s="23"/>
      <c r="DE3" s="26"/>
      <c r="DF3" s="33"/>
      <c r="DG3" s="29"/>
      <c r="DH3" s="33"/>
      <c r="DI3" s="33"/>
      <c r="DJ3" s="27"/>
      <c r="DK3" s="29"/>
      <c r="DL3" s="29"/>
      <c r="DM3" s="28"/>
      <c r="DN3" s="27"/>
      <c r="DO3" s="27"/>
      <c r="DP3" s="23"/>
      <c r="DQ3" s="26"/>
      <c r="DR3" s="33"/>
      <c r="DS3" s="29"/>
      <c r="DT3" s="33"/>
      <c r="DU3" s="33"/>
      <c r="DV3" s="27"/>
      <c r="DW3" s="29"/>
      <c r="DX3" s="29"/>
      <c r="DY3" s="28"/>
      <c r="DZ3" s="27"/>
      <c r="EA3" s="27"/>
      <c r="EB3" s="23"/>
      <c r="EC3" s="26"/>
      <c r="ED3" s="33"/>
      <c r="EE3" s="29"/>
      <c r="EF3" s="33"/>
      <c r="EG3" s="33"/>
      <c r="EH3" s="27"/>
      <c r="EI3" s="29"/>
      <c r="EJ3" s="29"/>
      <c r="EK3" s="28"/>
      <c r="EL3" s="27"/>
      <c r="EM3" s="27"/>
      <c r="EN3" s="23"/>
      <c r="EO3" s="26"/>
      <c r="EP3" s="33"/>
      <c r="EQ3" s="29"/>
      <c r="ER3" s="33"/>
      <c r="ES3" s="33"/>
      <c r="ET3" s="27"/>
      <c r="EU3" s="29"/>
      <c r="EV3" s="29"/>
      <c r="EW3" s="28"/>
      <c r="EX3" s="27"/>
      <c r="EY3" s="27"/>
      <c r="EZ3" s="23"/>
      <c r="FA3" s="26"/>
      <c r="FB3" s="33"/>
      <c r="FC3" s="29"/>
      <c r="FD3" s="33"/>
      <c r="FE3" s="33"/>
      <c r="FF3" s="27"/>
      <c r="FG3" s="29"/>
      <c r="FH3" s="29"/>
      <c r="FI3" s="28"/>
      <c r="FJ3" s="27"/>
      <c r="FK3" s="27"/>
      <c r="FL3" s="23"/>
      <c r="FM3" s="26"/>
      <c r="FN3" s="33"/>
      <c r="FO3" s="29"/>
      <c r="FP3" s="33"/>
      <c r="FQ3" s="33"/>
      <c r="FR3" s="27"/>
      <c r="FS3" s="29"/>
      <c r="FT3" s="29"/>
      <c r="FU3" s="28"/>
      <c r="FV3" s="27"/>
      <c r="FW3" s="27"/>
      <c r="FX3" s="23"/>
      <c r="FY3" s="26"/>
      <c r="FZ3" s="33"/>
      <c r="GA3" s="29"/>
      <c r="GB3" s="33"/>
      <c r="GC3" s="33"/>
      <c r="GD3" s="27"/>
      <c r="GE3" s="29"/>
      <c r="GF3" s="29"/>
      <c r="GG3" s="28"/>
      <c r="GH3" s="27"/>
      <c r="GI3" s="27"/>
      <c r="GJ3" s="23"/>
      <c r="GK3" s="26"/>
      <c r="GL3" s="33"/>
      <c r="GM3" s="29"/>
      <c r="GN3" s="33"/>
      <c r="GO3" s="33"/>
      <c r="GP3" s="27"/>
      <c r="GQ3" s="29"/>
      <c r="GR3" s="29"/>
      <c r="GS3" s="28"/>
      <c r="GT3" s="27"/>
      <c r="GU3" s="27"/>
      <c r="GV3" s="23"/>
      <c r="GW3" s="26"/>
      <c r="GX3" s="33"/>
      <c r="GY3" s="29"/>
      <c r="GZ3" s="33"/>
      <c r="HA3" s="33"/>
      <c r="HB3" s="27"/>
      <c r="HC3" s="29"/>
      <c r="HD3" s="29"/>
      <c r="HE3" s="28"/>
      <c r="HF3" s="27"/>
      <c r="HG3" s="27"/>
      <c r="HH3" s="23"/>
      <c r="HI3" s="26"/>
      <c r="HJ3" s="33"/>
      <c r="HK3" s="29"/>
      <c r="HL3" s="33"/>
      <c r="HM3" s="33"/>
      <c r="HN3" s="27"/>
      <c r="HO3" s="29"/>
      <c r="HP3" s="29"/>
      <c r="HQ3" s="28"/>
      <c r="HR3" s="27"/>
      <c r="HS3" s="27"/>
      <c r="HT3" s="23"/>
      <c r="HU3" s="26"/>
      <c r="HV3" s="33"/>
      <c r="HW3" s="29"/>
      <c r="HX3" s="33"/>
      <c r="HY3" s="33"/>
      <c r="HZ3" s="27"/>
      <c r="IA3" s="29"/>
      <c r="IB3" s="29"/>
      <c r="IC3" s="28"/>
      <c r="ID3" s="27"/>
      <c r="IE3" s="27"/>
      <c r="IF3" s="23"/>
      <c r="IG3" s="26"/>
      <c r="IH3" s="33"/>
      <c r="II3" s="29"/>
      <c r="IJ3" s="33"/>
      <c r="IK3" s="33"/>
      <c r="IL3" s="27"/>
      <c r="IM3" s="29"/>
      <c r="IN3" s="29"/>
      <c r="IO3" s="28"/>
      <c r="IP3" s="27"/>
      <c r="IQ3" s="27"/>
      <c r="IR3" s="23"/>
      <c r="IS3" s="26"/>
      <c r="IT3" s="33"/>
      <c r="IU3" s="29"/>
      <c r="IV3" s="33"/>
    </row>
    <row r="4" spans="1:256">
      <c r="A4" s="26">
        <v>1960</v>
      </c>
      <c r="B4" s="33" t="s">
        <v>46</v>
      </c>
      <c r="C4" s="29"/>
      <c r="D4" s="33" t="s">
        <v>45</v>
      </c>
      <c r="E4" s="27">
        <v>13.8</v>
      </c>
      <c r="K4" s="63"/>
      <c r="L4" s="64"/>
      <c r="M4" s="25"/>
    </row>
    <row r="5" spans="1:256">
      <c r="A5" s="26">
        <v>100960</v>
      </c>
      <c r="B5" s="33" t="s">
        <v>507</v>
      </c>
      <c r="C5" s="29"/>
      <c r="D5" s="33" t="s">
        <v>45</v>
      </c>
      <c r="E5" s="27">
        <v>16.79</v>
      </c>
      <c r="K5" s="63"/>
      <c r="L5" s="64"/>
      <c r="M5" s="25"/>
    </row>
    <row r="6" spans="1:256">
      <c r="A6" s="26">
        <v>100848</v>
      </c>
      <c r="B6" s="33" t="s">
        <v>441</v>
      </c>
      <c r="C6" s="29"/>
      <c r="D6" s="33" t="s">
        <v>47</v>
      </c>
      <c r="E6" s="27">
        <v>37.44</v>
      </c>
      <c r="K6" s="63"/>
      <c r="L6" s="64"/>
      <c r="M6" s="25"/>
    </row>
    <row r="7" spans="1:256">
      <c r="A7" s="26">
        <v>100911</v>
      </c>
      <c r="B7" s="33" t="s">
        <v>471</v>
      </c>
      <c r="C7" s="29"/>
      <c r="D7" s="33" t="s">
        <v>472</v>
      </c>
      <c r="E7" s="27">
        <v>21</v>
      </c>
      <c r="K7" s="63"/>
      <c r="L7" s="64"/>
      <c r="M7" s="25"/>
    </row>
    <row r="8" spans="1:256">
      <c r="A8" s="26">
        <v>1487</v>
      </c>
      <c r="B8" s="33" t="s">
        <v>48</v>
      </c>
      <c r="C8" s="29"/>
      <c r="D8" s="33" t="s">
        <v>47</v>
      </c>
      <c r="E8" s="27">
        <v>21.6</v>
      </c>
      <c r="K8" s="63"/>
      <c r="L8" s="64"/>
      <c r="M8" s="25"/>
    </row>
    <row r="9" spans="1:256">
      <c r="A9" s="26">
        <v>1489</v>
      </c>
      <c r="B9" s="33" t="s">
        <v>49</v>
      </c>
      <c r="C9" s="29"/>
      <c r="D9" s="33" t="s">
        <v>47</v>
      </c>
      <c r="E9" s="27">
        <v>21.6</v>
      </c>
      <c r="K9" s="63"/>
      <c r="L9" s="64"/>
      <c r="M9" s="25"/>
    </row>
    <row r="10" spans="1:256">
      <c r="A10" s="26">
        <v>100731</v>
      </c>
      <c r="B10" s="33" t="s">
        <v>262</v>
      </c>
      <c r="C10" s="29"/>
      <c r="D10" s="33" t="s">
        <v>47</v>
      </c>
      <c r="E10" s="27">
        <v>7</v>
      </c>
      <c r="K10" s="63"/>
      <c r="L10" s="64"/>
      <c r="M10" s="25"/>
    </row>
    <row r="11" spans="1:256">
      <c r="A11" s="26">
        <v>100907</v>
      </c>
      <c r="B11" s="33" t="s">
        <v>508</v>
      </c>
      <c r="C11" s="29"/>
      <c r="D11" s="33" t="s">
        <v>54</v>
      </c>
      <c r="E11" s="27">
        <v>7.2</v>
      </c>
      <c r="K11" s="63"/>
      <c r="L11" s="64"/>
      <c r="M11" s="25"/>
    </row>
    <row r="12" spans="1:256">
      <c r="A12" s="26">
        <v>100935</v>
      </c>
      <c r="B12" s="33" t="s">
        <v>509</v>
      </c>
      <c r="C12" s="29"/>
      <c r="D12" s="33" t="s">
        <v>263</v>
      </c>
      <c r="E12" s="27">
        <v>9.8000000000000007</v>
      </c>
      <c r="K12" s="63"/>
      <c r="L12" s="64"/>
      <c r="M12" s="25"/>
    </row>
    <row r="13" spans="1:256">
      <c r="A13" s="26">
        <v>3000</v>
      </c>
      <c r="B13" s="33" t="s">
        <v>264</v>
      </c>
      <c r="C13" s="29"/>
      <c r="D13" s="33" t="s">
        <v>47</v>
      </c>
      <c r="E13" s="27">
        <v>28.56</v>
      </c>
      <c r="K13" s="63"/>
      <c r="L13" s="64"/>
      <c r="M13" s="25"/>
    </row>
    <row r="14" spans="1:256">
      <c r="A14" s="26">
        <v>1871</v>
      </c>
      <c r="B14" s="33" t="s">
        <v>265</v>
      </c>
      <c r="C14" s="29"/>
      <c r="D14" s="33" t="s">
        <v>45</v>
      </c>
      <c r="E14" s="27">
        <v>21.6</v>
      </c>
      <c r="K14" s="63"/>
      <c r="L14" s="64"/>
      <c r="M14" s="25"/>
    </row>
    <row r="15" spans="1:256">
      <c r="A15" s="26">
        <v>1873</v>
      </c>
      <c r="B15" s="33" t="s">
        <v>50</v>
      </c>
      <c r="C15" s="29"/>
      <c r="D15" s="33" t="s">
        <v>47</v>
      </c>
      <c r="E15" s="27">
        <v>28.8</v>
      </c>
      <c r="K15" s="63"/>
      <c r="L15" s="64"/>
      <c r="M15" s="25"/>
    </row>
    <row r="16" spans="1:256">
      <c r="A16" s="26">
        <v>1869</v>
      </c>
      <c r="B16" s="33" t="s">
        <v>51</v>
      </c>
      <c r="C16" s="29"/>
      <c r="D16" s="33" t="s">
        <v>45</v>
      </c>
      <c r="E16" s="27">
        <v>21.6</v>
      </c>
      <c r="K16" s="63"/>
      <c r="L16" s="64"/>
      <c r="M16" s="25"/>
    </row>
    <row r="17" spans="1:13">
      <c r="A17" s="26">
        <v>1862</v>
      </c>
      <c r="B17" s="33" t="s">
        <v>52</v>
      </c>
      <c r="C17" s="29"/>
      <c r="D17" s="33" t="s">
        <v>47</v>
      </c>
      <c r="E17" s="27">
        <v>27</v>
      </c>
      <c r="K17" s="63"/>
      <c r="L17" s="64"/>
      <c r="M17" s="25"/>
    </row>
    <row r="18" spans="1:13">
      <c r="A18" s="26">
        <v>1892</v>
      </c>
      <c r="B18" s="33" t="s">
        <v>53</v>
      </c>
      <c r="C18" s="29"/>
      <c r="D18" s="33" t="s">
        <v>54</v>
      </c>
      <c r="E18" s="27">
        <v>29.4</v>
      </c>
      <c r="K18" s="63"/>
      <c r="L18" s="64"/>
      <c r="M18" s="25"/>
    </row>
    <row r="19" spans="1:13">
      <c r="A19" s="26">
        <v>100730</v>
      </c>
      <c r="B19" s="33" t="s">
        <v>267</v>
      </c>
      <c r="C19" s="29"/>
      <c r="D19" s="65" t="s">
        <v>47</v>
      </c>
      <c r="E19" s="27">
        <v>25.19</v>
      </c>
      <c r="G19" s="27"/>
      <c r="K19" s="63"/>
      <c r="L19" s="64"/>
      <c r="M19" s="25"/>
    </row>
    <row r="20" spans="1:13">
      <c r="A20" s="26">
        <v>100995</v>
      </c>
      <c r="B20" s="33" t="s">
        <v>510</v>
      </c>
      <c r="C20" s="29"/>
      <c r="D20" s="65" t="s">
        <v>47</v>
      </c>
      <c r="E20" s="27">
        <v>25.19</v>
      </c>
      <c r="G20" s="27"/>
      <c r="K20" s="63"/>
      <c r="L20" s="64"/>
      <c r="M20" s="25"/>
    </row>
    <row r="21" spans="1:13">
      <c r="A21" s="26">
        <v>100898</v>
      </c>
      <c r="B21" s="33" t="s">
        <v>511</v>
      </c>
      <c r="C21" s="29"/>
      <c r="D21" s="65" t="s">
        <v>47</v>
      </c>
      <c r="E21" s="27">
        <v>25.89</v>
      </c>
      <c r="G21" s="27"/>
      <c r="K21" s="63"/>
      <c r="L21" s="64"/>
      <c r="M21" s="25"/>
    </row>
    <row r="22" spans="1:13">
      <c r="A22" s="26">
        <v>100218</v>
      </c>
      <c r="B22" s="33" t="s">
        <v>268</v>
      </c>
      <c r="C22" s="29"/>
      <c r="D22" s="33" t="s">
        <v>45</v>
      </c>
      <c r="E22" s="27">
        <v>17</v>
      </c>
      <c r="K22" s="63"/>
      <c r="L22" s="64"/>
      <c r="M22" s="25"/>
    </row>
    <row r="23" spans="1:13">
      <c r="A23" s="26"/>
      <c r="B23" s="33" t="s">
        <v>473</v>
      </c>
      <c r="C23" s="29"/>
      <c r="D23" s="33" t="s">
        <v>45</v>
      </c>
      <c r="E23" s="27">
        <v>14.4</v>
      </c>
      <c r="K23" s="63"/>
      <c r="L23" s="64"/>
      <c r="M23" s="25"/>
    </row>
    <row r="24" spans="1:13">
      <c r="A24" s="26">
        <v>100592</v>
      </c>
      <c r="B24" s="33" t="s">
        <v>269</v>
      </c>
      <c r="C24" s="29"/>
      <c r="D24" s="33" t="s">
        <v>47</v>
      </c>
      <c r="E24" s="27">
        <v>29.64</v>
      </c>
      <c r="K24" s="63"/>
      <c r="L24" s="64"/>
      <c r="M24" s="25"/>
    </row>
    <row r="25" spans="1:13">
      <c r="A25" s="26">
        <v>100747</v>
      </c>
      <c r="B25" s="33" t="s">
        <v>270</v>
      </c>
      <c r="C25" s="29"/>
      <c r="D25" s="33" t="s">
        <v>47</v>
      </c>
      <c r="E25" s="27">
        <v>18.87</v>
      </c>
      <c r="K25" s="63"/>
      <c r="L25" s="64"/>
      <c r="M25" s="25"/>
    </row>
    <row r="26" spans="1:13">
      <c r="A26" s="26">
        <v>3006</v>
      </c>
      <c r="B26" s="33" t="s">
        <v>474</v>
      </c>
      <c r="C26" s="29"/>
      <c r="D26" s="33" t="s">
        <v>472</v>
      </c>
      <c r="E26" s="27">
        <v>18.87</v>
      </c>
      <c r="K26" s="63"/>
      <c r="L26" s="64"/>
      <c r="M26" s="25"/>
    </row>
    <row r="27" spans="1:13">
      <c r="A27" s="26">
        <v>3002</v>
      </c>
      <c r="B27" s="33" t="s">
        <v>271</v>
      </c>
      <c r="C27" s="29"/>
      <c r="D27" s="33" t="s">
        <v>47</v>
      </c>
      <c r="E27" s="27">
        <v>18.87</v>
      </c>
      <c r="K27" s="63"/>
      <c r="L27" s="64"/>
      <c r="M27" s="25"/>
    </row>
    <row r="28" spans="1:13">
      <c r="A28" s="26">
        <v>100728</v>
      </c>
      <c r="B28" s="33" t="s">
        <v>272</v>
      </c>
      <c r="C28" s="29"/>
      <c r="D28" s="33" t="s">
        <v>47</v>
      </c>
      <c r="E28" s="27">
        <v>18.87</v>
      </c>
      <c r="K28" s="63"/>
      <c r="L28" s="64"/>
      <c r="M28" s="25"/>
    </row>
    <row r="29" spans="1:13">
      <c r="A29" s="26">
        <v>100746</v>
      </c>
      <c r="B29" s="33" t="s">
        <v>273</v>
      </c>
      <c r="C29" s="29"/>
      <c r="D29" s="33" t="s">
        <v>47</v>
      </c>
      <c r="E29" s="27">
        <v>18.87</v>
      </c>
      <c r="K29" s="63"/>
      <c r="L29" s="64"/>
      <c r="M29" s="25"/>
    </row>
    <row r="30" spans="1:13">
      <c r="A30" s="26">
        <v>100727</v>
      </c>
      <c r="B30" s="33" t="s">
        <v>436</v>
      </c>
      <c r="C30" s="29"/>
      <c r="D30" s="33" t="s">
        <v>47</v>
      </c>
      <c r="E30" s="27">
        <v>18.87</v>
      </c>
      <c r="K30" s="63"/>
      <c r="L30" s="64"/>
      <c r="M30" s="25"/>
    </row>
    <row r="31" spans="1:13">
      <c r="A31" s="26">
        <v>100729</v>
      </c>
      <c r="B31" s="33" t="s">
        <v>274</v>
      </c>
      <c r="C31" s="29"/>
      <c r="D31" s="33" t="s">
        <v>47</v>
      </c>
      <c r="E31" s="27">
        <v>18.87</v>
      </c>
      <c r="K31" s="63"/>
      <c r="L31" s="64"/>
      <c r="M31" s="25"/>
    </row>
    <row r="32" spans="1:13">
      <c r="A32" s="26">
        <v>3004</v>
      </c>
      <c r="B32" s="33" t="s">
        <v>275</v>
      </c>
      <c r="C32" s="29"/>
      <c r="D32" s="33" t="s">
        <v>47</v>
      </c>
      <c r="E32" s="27">
        <v>18.87</v>
      </c>
      <c r="K32" s="63"/>
      <c r="L32" s="64"/>
      <c r="M32" s="25"/>
    </row>
    <row r="33" spans="1:13">
      <c r="A33" s="26">
        <v>100724</v>
      </c>
      <c r="B33" s="33" t="s">
        <v>276</v>
      </c>
      <c r="C33" s="29"/>
      <c r="D33" s="33" t="s">
        <v>47</v>
      </c>
      <c r="E33" s="27">
        <v>19.170000000000002</v>
      </c>
      <c r="K33" s="63"/>
      <c r="L33" s="64"/>
      <c r="M33" s="25"/>
    </row>
    <row r="34" spans="1:13">
      <c r="A34" s="26">
        <v>100723</v>
      </c>
      <c r="B34" s="33" t="s">
        <v>277</v>
      </c>
      <c r="C34" s="29"/>
      <c r="D34" s="33" t="s">
        <v>263</v>
      </c>
      <c r="E34" s="27">
        <v>31.71</v>
      </c>
      <c r="K34" s="63"/>
      <c r="L34" s="64"/>
      <c r="M34" s="25"/>
    </row>
    <row r="35" spans="1:13">
      <c r="A35" s="26">
        <v>2049</v>
      </c>
      <c r="B35" s="33" t="s">
        <v>55</v>
      </c>
      <c r="C35" s="29"/>
      <c r="D35" s="33" t="s">
        <v>47</v>
      </c>
      <c r="E35" s="27">
        <v>42</v>
      </c>
      <c r="K35" s="63"/>
      <c r="L35" s="64"/>
      <c r="M35" s="25"/>
    </row>
    <row r="36" spans="1:13">
      <c r="A36" s="26">
        <v>100726</v>
      </c>
      <c r="B36" s="33" t="s">
        <v>278</v>
      </c>
      <c r="C36" s="29"/>
      <c r="D36" s="33" t="s">
        <v>442</v>
      </c>
      <c r="E36" s="27">
        <v>16.2</v>
      </c>
      <c r="K36" s="63"/>
      <c r="L36" s="64"/>
      <c r="M36" s="25"/>
    </row>
    <row r="37" spans="1:13">
      <c r="A37" s="26">
        <v>100725</v>
      </c>
      <c r="B37" s="33" t="s">
        <v>279</v>
      </c>
      <c r="C37" s="29"/>
      <c r="D37" s="33" t="s">
        <v>47</v>
      </c>
      <c r="E37" s="27">
        <v>23.79</v>
      </c>
      <c r="K37" s="63"/>
      <c r="L37" s="64"/>
      <c r="M37" s="25"/>
    </row>
    <row r="38" spans="1:13">
      <c r="A38" s="26">
        <v>100827</v>
      </c>
      <c r="B38" s="33" t="s">
        <v>443</v>
      </c>
      <c r="C38" s="29"/>
      <c r="D38" s="33" t="s">
        <v>47</v>
      </c>
      <c r="E38" s="27">
        <v>23.79</v>
      </c>
      <c r="K38" s="63"/>
      <c r="L38" s="64"/>
      <c r="M38" s="25"/>
    </row>
  </sheetData>
  <mergeCells count="1">
    <mergeCell ref="A2:L2"/>
  </mergeCells>
  <pageMargins left="0.75" right="0.75" top="1" bottom="1" header="0.5" footer="0.5"/>
  <pageSetup scale="55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</vt:lpstr>
      <vt:lpstr>Sheet3</vt:lpstr>
      <vt:lpstr>5lb</vt:lpstr>
      <vt:lpstr>package</vt:lpstr>
      <vt:lpstr>RETAIL COUNT</vt:lpstr>
    </vt:vector>
  </TitlesOfParts>
  <Company>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Nicholas Julia</cp:lastModifiedBy>
  <cp:lastPrinted>2017-11-03T20:04:21Z</cp:lastPrinted>
  <dcterms:created xsi:type="dcterms:W3CDTF">2012-04-05T15:44:57Z</dcterms:created>
  <dcterms:modified xsi:type="dcterms:W3CDTF">2018-04-17T20:46:43Z</dcterms:modified>
</cp:coreProperties>
</file>