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C\Downloads\"/>
    </mc:Choice>
  </mc:AlternateContent>
  <xr:revisionPtr revIDLastSave="0" documentId="13_ncr:1_{3A663392-4DF2-47C7-AEC9-9275F154E2A8}" xr6:coauthVersionLast="47" xr6:coauthVersionMax="47" xr10:uidLastSave="{00000000-0000-0000-0000-000000000000}"/>
  <bookViews>
    <workbookView xWindow="-96" yWindow="-96" windowWidth="23232" windowHeight="12552" xr2:uid="{895B0177-4BD3-4112-A19B-561DB9E215E3}"/>
  </bookViews>
  <sheets>
    <sheet name="Raw Data" sheetId="1" r:id="rId1"/>
    <sheet name="No. FV's" sheetId="2" r:id="rId2"/>
    <sheet name="Re Throat" sheetId="3" r:id="rId3"/>
    <sheet name="Mass-Flux" sheetId="4" r:id="rId4"/>
    <sheet name="Mach_Exit" sheetId="5" r:id="rId5"/>
    <sheet name="Thrust" sheetId="6" r:id="rId6"/>
    <sheet name="Isp" sheetId="7" r:id="rId7"/>
    <sheet name="Isp Efficiency" sheetId="8" r:id="rId8"/>
    <sheet name="K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<sst xmlns="http://schemas.openxmlformats.org/spreadsheetml/2006/main" count="24" uniqueCount="24">
  <si>
    <t>Re_throat</t>
  </si>
  <si>
    <t>Area Weighted Average Mach_Exit</t>
  </si>
  <si>
    <t>Area Weighted Average Knudsen_Exit</t>
  </si>
  <si>
    <t>Your Name</t>
  </si>
  <si>
    <t>Grid Resolution (No. of FV)</t>
  </si>
  <si>
    <t>Mass-Flux @ Nozzle Exit [kg/s]</t>
  </si>
  <si>
    <t>Thrust [N]</t>
  </si>
  <si>
    <t>Isp [s]</t>
  </si>
  <si>
    <t>Isp_Efficiency [%]</t>
  </si>
  <si>
    <t>Louisos</t>
  </si>
  <si>
    <t>Avery Clotfelter</t>
  </si>
  <si>
    <t>Carson Barbour</t>
  </si>
  <si>
    <t>Dan Wells</t>
  </si>
  <si>
    <t>Gabriel Mailhot</t>
  </si>
  <si>
    <t>Jon Watzka</t>
  </si>
  <si>
    <t>khaoula chougag</t>
  </si>
  <si>
    <t>Mark O'Connor</t>
  </si>
  <si>
    <t>Matt Zapata</t>
  </si>
  <si>
    <t>Nate Goldman</t>
  </si>
  <si>
    <t>Nolan Hogan</t>
  </si>
  <si>
    <t>Patrick Frank</t>
  </si>
  <si>
    <t>Patrick Man</t>
  </si>
  <si>
    <t>Ricky Caron</t>
  </si>
  <si>
    <t>Thomas Tousignant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</si>
</sst>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1" fontId="0" fillId="0" borderId="0" xfId="0" applyNumberFormat="1"/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11" fontId="1" fillId="0" borderId="0" xfId="0" applyNumberFormat="1" applyFont="1" applyAlignment="1">
      <alignment wrapText="1"/>
    </xf>
    <xf numFmtId="4" fontId="0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 applyFont="1" applyAlignment="1">
      <alignment horizontal="right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3" fontId="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ont="1" applyFill="1" applyAlignment="1">
      <alignment horizontal="right"/>
    </xf>
    <xf numFmtId="11" fontId="0" fillId="2" borderId="0" xfId="0" applyNumberFormat="1" applyFont="1" applyFill="1" applyAlignment="1">
      <alignment horizontal="right"/>
    </xf>
    <xf numFmtId="4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3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Grid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Grid Resolution (No. of FV)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Data'!$B$3:$B$17</c:f>
              <c:numCache>
                <c:formatCode>General</c:formatCode>
                <c:ptCount val="15"/>
                <c:pt idx="0">
                  <c:v>190200</c:v>
                </c:pt>
                <c:pt idx="1">
                  <c:v>141900</c:v>
                </c:pt>
                <c:pt idx="2">
                  <c:v>233000</c:v>
                </c:pt>
                <c:pt idx="3">
                  <c:v>105000</c:v>
                </c:pt>
                <c:pt idx="4">
                  <c:v>83510</c:v>
                </c:pt>
                <c:pt idx="5">
                  <c:v>17240</c:v>
                </c:pt>
                <c:pt idx="6">
                  <c:v>10500</c:v>
                </c:pt>
                <c:pt idx="7">
                  <c:v>96250</c:v>
                </c:pt>
                <c:pt idx="8">
                  <c:v>190200</c:v>
                </c:pt>
                <c:pt idx="9">
                  <c:v>5000</c:v>
                </c:pt>
                <c:pt idx="10" formatCode="#,##0">
                  <c:v>23444</c:v>
                </c:pt>
                <c:pt idx="11">
                  <c:v>10323</c:v>
                </c:pt>
                <c:pt idx="12">
                  <c:v>25500</c:v>
                </c:pt>
                <c:pt idx="13">
                  <c:v>34000</c:v>
                </c:pt>
                <c:pt idx="14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6-420E-BB7B-EC91AEDB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Grid Resolution [No. of FV's]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Throat Reynolds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Re_throat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Data'!$C$3:$C$17</c:f>
              <c:numCache>
                <c:formatCode>0.00E+00</c:formatCode>
                <c:ptCount val="15"/>
                <c:pt idx="0">
                  <c:v>429959.6</c:v>
                </c:pt>
                <c:pt idx="1">
                  <c:v>473000</c:v>
                </c:pt>
                <c:pt idx="2">
                  <c:v>399980</c:v>
                </c:pt>
                <c:pt idx="3">
                  <c:v>5345442</c:v>
                </c:pt>
                <c:pt idx="4">
                  <c:v>421185.2</c:v>
                </c:pt>
                <c:pt idx="5">
                  <c:v>6670</c:v>
                </c:pt>
                <c:pt idx="6">
                  <c:v>41703.904999999999</c:v>
                </c:pt>
                <c:pt idx="7">
                  <c:v>427029</c:v>
                </c:pt>
                <c:pt idx="8">
                  <c:v>5430272.7000000002</c:v>
                </c:pt>
                <c:pt idx="9">
                  <c:v>26000000000</c:v>
                </c:pt>
                <c:pt idx="10">
                  <c:v>614020.1</c:v>
                </c:pt>
                <c:pt idx="11">
                  <c:v>111</c:v>
                </c:pt>
                <c:pt idx="12">
                  <c:v>250448800</c:v>
                </c:pt>
                <c:pt idx="13">
                  <c:v>514771.3</c:v>
                </c:pt>
                <c:pt idx="14">
                  <c:v>177431.6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4-4547-B8D6-C31A447C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Throat 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Mass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Mass-Flux @ Nozzle Exit [kg/s]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Data'!$D$3:$D$17</c:f>
              <c:numCache>
                <c:formatCode>#,##0.00</c:formatCode>
                <c:ptCount val="15"/>
                <c:pt idx="0">
                  <c:v>3.239061</c:v>
                </c:pt>
                <c:pt idx="1">
                  <c:v>3.1859999999999999</c:v>
                </c:pt>
                <c:pt idx="2">
                  <c:v>2.2301829999999998</c:v>
                </c:pt>
                <c:pt idx="3">
                  <c:v>38.196379999999998</c:v>
                </c:pt>
                <c:pt idx="4">
                  <c:v>83.957719999999995</c:v>
                </c:pt>
                <c:pt idx="5">
                  <c:v>3.4849999999999999</c:v>
                </c:pt>
                <c:pt idx="6">
                  <c:v>0.26808199999999999</c:v>
                </c:pt>
                <c:pt idx="7">
                  <c:v>3.329234</c:v>
                </c:pt>
                <c:pt idx="8">
                  <c:v>433.7</c:v>
                </c:pt>
                <c:pt idx="9">
                  <c:v>7263</c:v>
                </c:pt>
                <c:pt idx="10">
                  <c:v>0.29199999999999998</c:v>
                </c:pt>
                <c:pt idx="11">
                  <c:v>0.42283530000000003</c:v>
                </c:pt>
                <c:pt idx="12">
                  <c:v>100</c:v>
                </c:pt>
                <c:pt idx="13">
                  <c:v>22.1501600594734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41F3-99CB-01755B55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Mass Flux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Exit Mach Number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Area Weighted Average Mach_Exit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Data'!$E$3:$E$17</c:f>
              <c:numCache>
                <c:formatCode>0.00</c:formatCode>
                <c:ptCount val="15"/>
                <c:pt idx="0">
                  <c:v>3.7815989999999999</c:v>
                </c:pt>
                <c:pt idx="1">
                  <c:v>3.97</c:v>
                </c:pt>
                <c:pt idx="2">
                  <c:v>2.577013</c:v>
                </c:pt>
                <c:pt idx="3">
                  <c:v>4.2303769999999998</c:v>
                </c:pt>
                <c:pt idx="4">
                  <c:v>0.91364060000000002</c:v>
                </c:pt>
                <c:pt idx="5">
                  <c:v>1.4217352000000001</c:v>
                </c:pt>
                <c:pt idx="6">
                  <c:v>3.7130000000000001</c:v>
                </c:pt>
                <c:pt idx="7">
                  <c:v>3.8328069999999999</c:v>
                </c:pt>
                <c:pt idx="8">
                  <c:v>4.6429999999999998</c:v>
                </c:pt>
                <c:pt idx="9">
                  <c:v>5.6</c:v>
                </c:pt>
                <c:pt idx="10">
                  <c:v>1.23E-2</c:v>
                </c:pt>
                <c:pt idx="11">
                  <c:v>2.4500000000000002</c:v>
                </c:pt>
                <c:pt idx="12">
                  <c:v>5.75</c:v>
                </c:pt>
                <c:pt idx="13">
                  <c:v>0.26113646396631701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7-4B65-80E1-039B93AC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Exit 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Thrust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Data'!$F$1</c:f>
              <c:strCache>
                <c:ptCount val="1"/>
                <c:pt idx="0">
                  <c:v>Thrust 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Data'!$F$3:$F$17</c:f>
              <c:numCache>
                <c:formatCode>#,##0.0</c:formatCode>
                <c:ptCount val="15"/>
                <c:pt idx="0">
                  <c:v>9859.0439999999999</c:v>
                </c:pt>
                <c:pt idx="1">
                  <c:v>10291</c:v>
                </c:pt>
                <c:pt idx="2">
                  <c:v>9431.1329999999998</c:v>
                </c:pt>
                <c:pt idx="3">
                  <c:v>110673.9</c:v>
                </c:pt>
                <c:pt idx="4">
                  <c:v>68997.179999999993</c:v>
                </c:pt>
                <c:pt idx="5">
                  <c:v>1742</c:v>
                </c:pt>
                <c:pt idx="6">
                  <c:v>791.09619999999995</c:v>
                </c:pt>
                <c:pt idx="7">
                  <c:v>12627.97</c:v>
                </c:pt>
                <c:pt idx="8">
                  <c:v>489391.77</c:v>
                </c:pt>
                <c:pt idx="9">
                  <c:v>243947.8</c:v>
                </c:pt>
                <c:pt idx="10">
                  <c:v>494.55</c:v>
                </c:pt>
                <c:pt idx="11">
                  <c:v>14349.081</c:v>
                </c:pt>
                <c:pt idx="12">
                  <c:v>320189.90000000002</c:v>
                </c:pt>
                <c:pt idx="13">
                  <c:v>604327.9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B-44AD-AD61-F34576DB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Thruts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Isp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Isp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Data'!$G$3:$G$17</c:f>
              <c:numCache>
                <c:formatCode>#,##0</c:formatCode>
                <c:ptCount val="15"/>
                <c:pt idx="0">
                  <c:v>310.59152574131321</c:v>
                </c:pt>
                <c:pt idx="1">
                  <c:v>329.3</c:v>
                </c:pt>
                <c:pt idx="2">
                  <c:v>288.75452710000002</c:v>
                </c:pt>
                <c:pt idx="3">
                  <c:v>295.39999999999998</c:v>
                </c:pt>
                <c:pt idx="4">
                  <c:v>83.772542679305559</c:v>
                </c:pt>
                <c:pt idx="5">
                  <c:v>50.9</c:v>
                </c:pt>
                <c:pt idx="6">
                  <c:v>301.11720309762057</c:v>
                </c:pt>
                <c:pt idx="7">
                  <c:v>387.04649998976896</c:v>
                </c:pt>
                <c:pt idx="8">
                  <c:v>115.02658653686825</c:v>
                </c:pt>
                <c:pt idx="9">
                  <c:v>3.43</c:v>
                </c:pt>
                <c:pt idx="10">
                  <c:v>172.82289628180038</c:v>
                </c:pt>
                <c:pt idx="11">
                  <c:v>59520.193099999997</c:v>
                </c:pt>
                <c:pt idx="12">
                  <c:v>326.39133537206902</c:v>
                </c:pt>
                <c:pt idx="13">
                  <c:v>2784.0030085256199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3-49E6-8925-13251345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Isp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Isp Efficiency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Isp_Efficiency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Data'!$H$3:$H$17</c:f>
              <c:numCache>
                <c:formatCode>0.0</c:formatCode>
                <c:ptCount val="15"/>
                <c:pt idx="0">
                  <c:v>92</c:v>
                </c:pt>
                <c:pt idx="1">
                  <c:v>65.400000000000006</c:v>
                </c:pt>
                <c:pt idx="2">
                  <c:v>68.2</c:v>
                </c:pt>
                <c:pt idx="3">
                  <c:v>80.400000000000006</c:v>
                </c:pt>
                <c:pt idx="4">
                  <c:v>16.641016801276407</c:v>
                </c:pt>
                <c:pt idx="5">
                  <c:v>88</c:v>
                </c:pt>
                <c:pt idx="6">
                  <c:v>59.7548959076735</c:v>
                </c:pt>
                <c:pt idx="7">
                  <c:v>74.687153115820095</c:v>
                </c:pt>
                <c:pt idx="8">
                  <c:v>7.9654546389902198E-8</c:v>
                </c:pt>
                <c:pt idx="9">
                  <c:v>82</c:v>
                </c:pt>
                <c:pt idx="10">
                  <c:v>25.1</c:v>
                </c:pt>
                <c:pt idx="11">
                  <c:v>29.56</c:v>
                </c:pt>
                <c:pt idx="12">
                  <c:v>1.55439841361463</c:v>
                </c:pt>
                <c:pt idx="13">
                  <c:v>267.35379999999998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6-4F05-8D5A-0A7797D9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Isp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Knudsen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Data'!$I$1</c:f>
              <c:strCache>
                <c:ptCount val="1"/>
                <c:pt idx="0">
                  <c:v>Area Weighted Average Knudsen_Exit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Data'!$A$3:$A$17</c:f>
              <c:strCache>
                <c:ptCount val="15"/>
                <c:pt idx="0">
                  <c:v>Louisos</c:v>
                </c:pt>
                <c:pt idx="1">
                  <c:v>Avery Clotfelter</c:v>
                </c:pt>
                <c:pt idx="2">
                  <c:v>Carson Barbour</c:v>
                </c:pt>
                <c:pt idx="3">
                  <c:v>Dan Wells</c:v>
                </c:pt>
                <c:pt idx="4">
                  <c:v>Gabriel Mailhot</c:v>
                </c:pt>
                <c:pt idx="5">
                  <c:v>Jon Watzka</c:v>
                </c:pt>
                <c:pt idx="6">
                  <c:v>khaoula chougag</c:v>
                </c:pt>
                <c:pt idx="7">
                  <c:v>Mark O'Connor</c:v>
                </c:pt>
                <c:pt idx="8">
                  <c:v>Matt Zapata</c:v>
                </c:pt>
                <c:pt idx="9">
                  <c:v>Nate Goldman</c:v>
                </c:pt>
                <c:pt idx="10">
                  <c:v>Nolan Hogan</c:v>
                </c:pt>
                <c:pt idx="11">
                  <c:v>Patrick Frank</c:v>
                </c:pt>
                <c:pt idx="12">
                  <c:v>Patrick Man</c:v>
                </c:pt>
                <c:pt idx="13">
                  <c:v>Ricky Caron</c:v>
                </c:pt>
                <c:pt idx="14">
                  <c:v>Thomas Tousignant</c:v>
                </c:pt>
              </c:strCache>
            </c:strRef>
          </c:cat>
          <c:val>
            <c:numRef>
              <c:f>'Raw Data'!$I$3:$I$17</c:f>
              <c:numCache>
                <c:formatCode>0.0000E+00</c:formatCode>
                <c:ptCount val="15"/>
                <c:pt idx="0">
                  <c:v>1.1296380000000001E-3</c:v>
                </c:pt>
                <c:pt idx="1">
                  <c:v>3.5799999999999997E-4</c:v>
                </c:pt>
                <c:pt idx="2">
                  <c:v>1.012794E-3</c:v>
                </c:pt>
                <c:pt idx="3">
                  <c:v>7.0221839999999995E-5</c:v>
                </c:pt>
                <c:pt idx="4">
                  <c:v>3.441681E-5</c:v>
                </c:pt>
                <c:pt idx="5">
                  <c:v>16</c:v>
                </c:pt>
                <c:pt idx="6">
                  <c:v>3.1300000000000002E-5</c:v>
                </c:pt>
                <c:pt idx="7">
                  <c:v>1.2104780000000001E-3</c:v>
                </c:pt>
                <c:pt idx="8">
                  <c:v>8.6436999999999999E-6</c:v>
                </c:pt>
                <c:pt idx="9">
                  <c:v>0.04</c:v>
                </c:pt>
                <c:pt idx="10">
                  <c:v>1.54E-4</c:v>
                </c:pt>
                <c:pt idx="11">
                  <c:v>0.05</c:v>
                </c:pt>
                <c:pt idx="12">
                  <c:v>1.255451E-4</c:v>
                </c:pt>
                <c:pt idx="13">
                  <c:v>1.8439850000000001E-6</c:v>
                </c:pt>
                <c:pt idx="14">
                  <c:v>1.1199999999999999E-5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9-4FFF-9478-B8A608FB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122256"/>
        <c:axId val="1271119344"/>
      </c:barChart>
      <c:catAx>
        <c:axId val="12711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9344"/>
        <c:crosses val="autoZero"/>
        <c:auto val="1"/>
        <c:lblAlgn val="ctr"/>
        <c:lblOffset val="100"/>
        <c:noMultiLvlLbl val="0"/>
      </c:catAx>
      <c:valAx>
        <c:axId val="127111934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Knudsen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A8E2E2-15EF-4C83-A578-BAA23C144FFC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C50E35-C6C7-4E5E-B55A-D9BC96413140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7C4F00-71CA-404C-838E-F71CF1052A12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99B13C-0E5E-4B9C-B505-6A481A1A92BE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56F47B-B9AE-426D-B094-E4DC9242EA51}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7AB02A-A84E-4880-A6A5-55D6D517133B}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DF8E0-2A50-460D-99A2-9A591511DF0E}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06D400-CC04-4E80-B442-A0016F2E8A36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02642-07E1-4E38-A185-7A6CDA6602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4841D-298F-4444-878E-DB27867F8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9FAEC-5D55-4D3E-BAFD-E804C6DE8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10164-0D63-4974-86F1-FC00317A09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B3D3-EEEB-4547-B4FF-B76657FEDE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983BF-4541-43AF-A1C1-56FFA1E8B2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9C303-5D80-4794-A4EC-D44B639735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EBDF-B418-4B59-AFD1-983644E8E4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F08E-F10B-4D42-9A00-C46A247F8B5D}">
  <dimension ref="A1:I17"/>
  <sheetViews>
    <sheetView tabSelected="1" workbookViewId="0">
      <selection activeCell="D22" sqref="D22"/>
    </sheetView>
  </sheetViews>
  <sheetFormatPr defaultRowHeight="14.4" x14ac:dyDescent="0.55000000000000004"/>
  <cols>
    <col min="1" max="1" width="20.3125" style="4" customWidth="1"/>
    <col min="2" max="2" width="16.7890625" style="1" customWidth="1"/>
    <col min="3" max="3" width="15.20703125" style="5" customWidth="1"/>
    <col min="4" max="4" width="20.89453125" customWidth="1"/>
    <col min="5" max="5" width="20.89453125" style="12" customWidth="1"/>
    <col min="6" max="6" width="17.5234375" style="15" customWidth="1"/>
    <col min="7" max="7" width="20.89453125" style="18" customWidth="1"/>
    <col min="8" max="10" width="20.89453125" customWidth="1"/>
  </cols>
  <sheetData>
    <row r="1" spans="1:9" s="3" customFormat="1" ht="45.6" customHeight="1" x14ac:dyDescent="0.55000000000000004">
      <c r="A1" s="2" t="s">
        <v>3</v>
      </c>
      <c r="B1" s="2" t="s">
        <v>4</v>
      </c>
      <c r="C1" s="9" t="s">
        <v>0</v>
      </c>
      <c r="D1" s="2" t="s">
        <v>5</v>
      </c>
      <c r="E1" s="11" t="s">
        <v>1</v>
      </c>
      <c r="F1" s="14" t="s">
        <v>6</v>
      </c>
      <c r="G1" s="17" t="s">
        <v>7</v>
      </c>
      <c r="H1" s="2" t="s">
        <v>8</v>
      </c>
      <c r="I1" s="2" t="s">
        <v>2</v>
      </c>
    </row>
    <row r="2" spans="1:9" ht="13.2" customHeight="1" x14ac:dyDescent="0.55000000000000004"/>
    <row r="3" spans="1:9" s="31" customFormat="1" ht="30.6" customHeight="1" x14ac:dyDescent="0.55000000000000004">
      <c r="A3" s="22" t="s">
        <v>9</v>
      </c>
      <c r="B3" s="23">
        <v>190200</v>
      </c>
      <c r="C3" s="24">
        <v>429959.6</v>
      </c>
      <c r="D3" s="25">
        <v>3.239061</v>
      </c>
      <c r="E3" s="26">
        <v>3.7815989999999999</v>
      </c>
      <c r="F3" s="27">
        <v>9859.0439999999999</v>
      </c>
      <c r="G3" s="28">
        <f>F3/(D3*9.8)</f>
        <v>310.59152574131321</v>
      </c>
      <c r="H3" s="29">
        <v>92</v>
      </c>
      <c r="I3" s="30">
        <v>1.1296380000000001E-3</v>
      </c>
    </row>
    <row r="4" spans="1:9" x14ac:dyDescent="0.55000000000000004">
      <c r="A4" s="4" t="s">
        <v>10</v>
      </c>
      <c r="B4" s="6">
        <v>141900</v>
      </c>
      <c r="C4" s="7">
        <v>473000</v>
      </c>
      <c r="D4" s="10">
        <v>3.1859999999999999</v>
      </c>
      <c r="E4" s="13">
        <v>3.97</v>
      </c>
      <c r="F4" s="16">
        <v>10291</v>
      </c>
      <c r="G4" s="8">
        <v>329.3</v>
      </c>
      <c r="H4" s="20">
        <v>65.400000000000006</v>
      </c>
      <c r="I4" s="21">
        <v>3.5799999999999997E-4</v>
      </c>
    </row>
    <row r="5" spans="1:9" x14ac:dyDescent="0.55000000000000004">
      <c r="A5" s="4" t="s">
        <v>11</v>
      </c>
      <c r="B5" s="6">
        <v>233000</v>
      </c>
      <c r="C5" s="7">
        <v>399980</v>
      </c>
      <c r="D5" s="10">
        <v>2.2301829999999998</v>
      </c>
      <c r="E5" s="13">
        <v>2.577013</v>
      </c>
      <c r="F5" s="16">
        <v>9431.1329999999998</v>
      </c>
      <c r="G5" s="8">
        <v>288.75452710000002</v>
      </c>
      <c r="H5" s="20">
        <v>68.2</v>
      </c>
      <c r="I5" s="21">
        <v>1.012794E-3</v>
      </c>
    </row>
    <row r="6" spans="1:9" x14ac:dyDescent="0.55000000000000004">
      <c r="A6" s="4" t="s">
        <v>12</v>
      </c>
      <c r="B6" s="6">
        <v>105000</v>
      </c>
      <c r="C6" s="7">
        <v>5345442</v>
      </c>
      <c r="D6" s="10">
        <v>38.196379999999998</v>
      </c>
      <c r="E6" s="13">
        <v>4.2303769999999998</v>
      </c>
      <c r="F6" s="16">
        <v>110673.9</v>
      </c>
      <c r="G6" s="8">
        <v>295.39999999999998</v>
      </c>
      <c r="H6" s="20">
        <v>80.400000000000006</v>
      </c>
      <c r="I6" s="21">
        <v>7.0221839999999995E-5</v>
      </c>
    </row>
    <row r="7" spans="1:9" x14ac:dyDescent="0.55000000000000004">
      <c r="A7" s="4" t="s">
        <v>13</v>
      </c>
      <c r="B7" s="6">
        <v>83510</v>
      </c>
      <c r="C7" s="7">
        <v>421185.2</v>
      </c>
      <c r="D7" s="10">
        <v>83.957719999999995</v>
      </c>
      <c r="E7" s="13">
        <v>0.91364060000000002</v>
      </c>
      <c r="F7" s="16">
        <v>68997.179999999993</v>
      </c>
      <c r="G7" s="8">
        <v>83.772542679305559</v>
      </c>
      <c r="H7" s="20">
        <v>16.641016801276407</v>
      </c>
      <c r="I7" s="21">
        <v>3.441681E-5</v>
      </c>
    </row>
    <row r="8" spans="1:9" x14ac:dyDescent="0.55000000000000004">
      <c r="A8" s="4" t="s">
        <v>14</v>
      </c>
      <c r="B8" s="6">
        <v>17240</v>
      </c>
      <c r="C8" s="7">
        <v>6670</v>
      </c>
      <c r="D8" s="10">
        <v>3.4849999999999999</v>
      </c>
      <c r="E8" s="13">
        <v>1.4217352000000001</v>
      </c>
      <c r="F8" s="16">
        <v>1742</v>
      </c>
      <c r="G8" s="8">
        <v>50.9</v>
      </c>
      <c r="H8" s="20">
        <v>88</v>
      </c>
      <c r="I8" s="21">
        <v>16</v>
      </c>
    </row>
    <row r="9" spans="1:9" x14ac:dyDescent="0.55000000000000004">
      <c r="A9" s="4" t="s">
        <v>15</v>
      </c>
      <c r="B9" s="6">
        <v>10500</v>
      </c>
      <c r="C9" s="7">
        <v>41703.904999999999</v>
      </c>
      <c r="D9" s="10">
        <v>0.26808199999999999</v>
      </c>
      <c r="E9" s="13">
        <v>3.7130000000000001</v>
      </c>
      <c r="F9" s="16">
        <v>791.09619999999995</v>
      </c>
      <c r="G9" s="8">
        <v>301.11720309762057</v>
      </c>
      <c r="H9" s="20">
        <v>59.7548959076735</v>
      </c>
      <c r="I9" s="21">
        <v>3.1300000000000002E-5</v>
      </c>
    </row>
    <row r="10" spans="1:9" x14ac:dyDescent="0.55000000000000004">
      <c r="A10" s="4" t="s">
        <v>16</v>
      </c>
      <c r="B10" s="6">
        <v>96250</v>
      </c>
      <c r="C10" s="7">
        <v>427029</v>
      </c>
      <c r="D10" s="10">
        <v>3.329234</v>
      </c>
      <c r="E10" s="13">
        <v>3.8328069999999999</v>
      </c>
      <c r="F10" s="16">
        <v>12627.97</v>
      </c>
      <c r="G10" s="8">
        <v>387.04649998976896</v>
      </c>
      <c r="H10" s="20">
        <v>74.687153115820095</v>
      </c>
      <c r="I10" s="21">
        <v>1.2104780000000001E-3</v>
      </c>
    </row>
    <row r="11" spans="1:9" x14ac:dyDescent="0.55000000000000004">
      <c r="A11" s="4" t="s">
        <v>17</v>
      </c>
      <c r="B11" s="6">
        <v>190200</v>
      </c>
      <c r="C11" s="7">
        <v>5430272.7000000002</v>
      </c>
      <c r="D11" s="10">
        <v>433.7</v>
      </c>
      <c r="E11" s="13">
        <v>4.6429999999999998</v>
      </c>
      <c r="F11" s="16">
        <v>489391.77</v>
      </c>
      <c r="G11" s="8">
        <v>115.02658653686825</v>
      </c>
      <c r="H11" s="20">
        <v>7.9654546389902198E-8</v>
      </c>
      <c r="I11" s="21">
        <v>8.6436999999999999E-6</v>
      </c>
    </row>
    <row r="12" spans="1:9" x14ac:dyDescent="0.55000000000000004">
      <c r="A12" s="4" t="s">
        <v>18</v>
      </c>
      <c r="B12" s="6">
        <v>5000</v>
      </c>
      <c r="C12" s="7">
        <v>26000000000</v>
      </c>
      <c r="D12" s="10">
        <v>7263</v>
      </c>
      <c r="E12" s="13">
        <v>5.6</v>
      </c>
      <c r="F12" s="16">
        <v>243947.8</v>
      </c>
      <c r="G12" s="8">
        <v>3.43</v>
      </c>
      <c r="H12" s="20">
        <v>82</v>
      </c>
      <c r="I12" s="21">
        <v>0.04</v>
      </c>
    </row>
    <row r="13" spans="1:9" x14ac:dyDescent="0.55000000000000004">
      <c r="A13" s="4" t="s">
        <v>19</v>
      </c>
      <c r="B13" s="8">
        <v>23444</v>
      </c>
      <c r="C13" s="7">
        <v>614020.1</v>
      </c>
      <c r="D13" s="10">
        <v>0.29199999999999998</v>
      </c>
      <c r="E13" s="13">
        <v>1.23E-2</v>
      </c>
      <c r="F13" s="16">
        <v>494.55</v>
      </c>
      <c r="G13" s="8">
        <v>172.82289628180038</v>
      </c>
      <c r="H13" s="20">
        <v>25.1</v>
      </c>
      <c r="I13" s="21">
        <v>1.54E-4</v>
      </c>
    </row>
    <row r="14" spans="1:9" x14ac:dyDescent="0.55000000000000004">
      <c r="A14" s="4" t="s">
        <v>20</v>
      </c>
      <c r="B14" s="6">
        <v>10323</v>
      </c>
      <c r="C14" s="7">
        <v>111</v>
      </c>
      <c r="D14" s="10">
        <v>0.42283530000000003</v>
      </c>
      <c r="E14" s="13">
        <v>2.4500000000000002</v>
      </c>
      <c r="F14" s="16">
        <v>14349.081</v>
      </c>
      <c r="G14" s="19">
        <v>59520.193099999997</v>
      </c>
      <c r="H14" s="20">
        <v>29.56</v>
      </c>
      <c r="I14" s="21">
        <v>0.05</v>
      </c>
    </row>
    <row r="15" spans="1:9" x14ac:dyDescent="0.55000000000000004">
      <c r="A15" s="4" t="s">
        <v>21</v>
      </c>
      <c r="B15" s="6">
        <v>25500</v>
      </c>
      <c r="C15" s="7">
        <v>250448800</v>
      </c>
      <c r="D15" s="10">
        <v>100</v>
      </c>
      <c r="E15" s="13">
        <v>5.75</v>
      </c>
      <c r="F15" s="16">
        <v>320189.90000000002</v>
      </c>
      <c r="G15" s="8">
        <v>326.39133537206902</v>
      </c>
      <c r="H15" s="20">
        <v>1.55439841361463</v>
      </c>
      <c r="I15" s="21">
        <v>1.255451E-4</v>
      </c>
    </row>
    <row r="16" spans="1:9" x14ac:dyDescent="0.55000000000000004">
      <c r="A16" s="4" t="s">
        <v>22</v>
      </c>
      <c r="B16" s="6">
        <v>34000</v>
      </c>
      <c r="C16" s="7">
        <v>514771.3</v>
      </c>
      <c r="D16" s="10">
        <v>22.1501600594734</v>
      </c>
      <c r="E16" s="13">
        <v>0.26113646396631701</v>
      </c>
      <c r="F16" s="16">
        <v>604327.9</v>
      </c>
      <c r="G16" s="8">
        <v>2784.0030085256199</v>
      </c>
      <c r="H16" s="20">
        <v>267.35379999999998</v>
      </c>
      <c r="I16" s="21">
        <v>1.8439850000000001E-6</v>
      </c>
    </row>
    <row r="17" spans="1:9" x14ac:dyDescent="0.55000000000000004">
      <c r="A17" s="4" t="s">
        <v>23</v>
      </c>
      <c r="B17" s="6">
        <v>61250</v>
      </c>
      <c r="C17" s="7">
        <v>177431.6</v>
      </c>
      <c r="D17" s="10">
        <v>0</v>
      </c>
      <c r="E17" s="13">
        <v>1</v>
      </c>
      <c r="F17" s="16">
        <v>0</v>
      </c>
      <c r="G17" s="8">
        <v>0</v>
      </c>
      <c r="H17" s="20">
        <v>0</v>
      </c>
      <c r="I17" s="21">
        <v>1.1199999999999999E-5</v>
      </c>
    </row>
  </sheetData>
  <sortState xmlns:xlrd2="http://schemas.microsoft.com/office/spreadsheetml/2017/richdata2" ref="A5:I17">
    <sortCondition ref="A5:A1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Raw Data</vt:lpstr>
      <vt:lpstr>No. FV's</vt:lpstr>
      <vt:lpstr>Re Throat</vt:lpstr>
      <vt:lpstr>Mass-Flux</vt:lpstr>
      <vt:lpstr>Mach_Exit</vt:lpstr>
      <vt:lpstr>Thrust</vt:lpstr>
      <vt:lpstr>Isp</vt:lpstr>
      <vt:lpstr>Isp Efficiency</vt:lpstr>
      <vt:lpstr>Kn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Louisos</dc:creator>
  <cp:lastModifiedBy>Avery C</cp:lastModifiedBy>
  <dcterms:created xsi:type="dcterms:W3CDTF">2020-11-11T15:27:39Z</dcterms:created>
  <dcterms:modified xsi:type="dcterms:W3CDTF">2022-05-05T02:00:34Z</dcterms:modified>
</cp:coreProperties>
</file>