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azcarate/Desktop/rpdr-s14-bracket/Calculator/"/>
    </mc:Choice>
  </mc:AlternateContent>
  <xr:revisionPtr revIDLastSave="0" documentId="8_{685F333E-42A3-004A-A7AF-67F9CD8C98C2}" xr6:coauthVersionLast="47" xr6:coauthVersionMax="47" xr10:uidLastSave="{00000000-0000-0000-0000-000000000000}"/>
  <bookViews>
    <workbookView xWindow="0" yWindow="500" windowWidth="28800" windowHeight="16220" xr2:uid="{90D65C38-8E07-F949-8340-B25BAE9612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2" i="1"/>
  <c r="F10" i="1"/>
  <c r="F3" i="1"/>
  <c r="F5" i="1"/>
  <c r="F4" i="1"/>
  <c r="F6" i="1"/>
  <c r="F7" i="1"/>
  <c r="F11" i="1"/>
  <c r="F13" i="1"/>
  <c r="F8" i="1"/>
  <c r="F9" i="1"/>
  <c r="F12" i="1"/>
  <c r="F15" i="1"/>
  <c r="F19" i="1"/>
  <c r="F18" i="1"/>
  <c r="F17" i="1"/>
  <c r="F20" i="1"/>
  <c r="F14" i="1"/>
</calcChain>
</file>

<file path=xl/sharedStrings.xml><?xml version="1.0" encoding="utf-8"?>
<sst xmlns="http://schemas.openxmlformats.org/spreadsheetml/2006/main" count="44" uniqueCount="28">
  <si>
    <t>Username</t>
  </si>
  <si>
    <t>Damian</t>
  </si>
  <si>
    <t>edwin</t>
  </si>
  <si>
    <t>Poinhub</t>
  </si>
  <si>
    <t>Logie</t>
  </si>
  <si>
    <t>Jojo</t>
  </si>
  <si>
    <t>Ball Enchilada</t>
  </si>
  <si>
    <t>Derek Berry</t>
  </si>
  <si>
    <t>azkratie</t>
  </si>
  <si>
    <t>The Scorpio ♏️</t>
  </si>
  <si>
    <t>MattMatt</t>
  </si>
  <si>
    <t>thatonebitch aka t1b</t>
  </si>
  <si>
    <t>Miguelol</t>
  </si>
  <si>
    <t>Eric seeeeee</t>
  </si>
  <si>
    <t>Rawhul</t>
  </si>
  <si>
    <t>Jorge</t>
  </si>
  <si>
    <t>ChitoMaciel</t>
  </si>
  <si>
    <t>Evanbettez1</t>
  </si>
  <si>
    <t>Thots Anna Prayers</t>
  </si>
  <si>
    <t>Faguette</t>
  </si>
  <si>
    <t>Winner Guess</t>
  </si>
  <si>
    <t>Willow Pill</t>
  </si>
  <si>
    <t>NA</t>
  </si>
  <si>
    <t>Lady Camden</t>
  </si>
  <si>
    <t>Pre-Finale Score</t>
  </si>
  <si>
    <t>Post-Finale Score</t>
  </si>
  <si>
    <t>Points Wagered (capped at max pre-finale points)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</si>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</sst>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 shrinkToFit="1"/>
    </xf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60EE-F739-EF4C-ACE9-F3D704109909}" name="Table1" displayName="Table1" ref="A1:F20" totalsRowShown="0" headerRowDxfId="0" dataDxfId="1">
  <autoFilter ref="A1:F20" xr:uid="{B8DD60EE-F739-EF4C-ACE9-F3D704109909}"/>
  <tableColumns count="6">
    <tableColumn id="1" xr3:uid="{9A05D207-9047-B84B-B4ED-E0B4CD71051E}" name="Username" dataDxfId="7"/>
    <tableColumn id="2" xr3:uid="{0A31D3F2-9F94-6B4A-9DFF-1D7866D3B781}" name="Pre-Finale Score" dataDxfId="6"/>
    <tableColumn id="3" xr3:uid="{FDBA1A11-D037-2A41-A6A1-4414166415CE}" name="Points Wagered (capped at max pre-finale points)" dataDxfId="5"/>
    <tableColumn id="4" xr3:uid="{B52D5F65-B28E-1345-8C49-E39E38199737}" name="Winner Guess" dataDxfId="4"/>
    <tableColumn id="5" xr3:uid="{A81A80A4-BC5E-D446-9521-5CA5674BE60B}" name="Post-Finale Score" dataDxfId="3"/>
    <tableColumn id="6" xr3:uid="{BC741886-617A-7447-80DA-FE74B124F276}" name="Final Score" dataDxfId="2">
      <calculatedColumnFormula>IF(EXACT(D2, "Willow Pill"), E2+C2, E2-C2)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0112-194A-E14F-B2B6-6B60FCC66C1E}">
  <dimension ref="A1:F20"/>
  <sheetViews>
    <sheetView tabSelected="1" zoomScale="160" zoomScaleNormal="160" workbookViewId="0">
      <selection activeCell="H22" sqref="H22"/>
    </sheetView>
  </sheetViews>
  <sheetFormatPr baseColWidth="10" defaultRowHeight="16" x14ac:dyDescent="0.2"/>
  <cols>
    <col min="1" max="1" width="18.1640625" style="1" bestFit="1" customWidth="1"/>
    <col min="2" max="2" width="15.6640625" style="1" customWidth="1"/>
    <col min="3" max="3" width="22.83203125" style="1" customWidth="1"/>
    <col min="4" max="4" width="13.83203125" style="1" customWidth="1"/>
    <col min="5" max="5" width="16.5" style="1" customWidth="1"/>
    <col min="6" max="6" width="11.1640625" style="1" customWidth="1"/>
    <col min="7" max="16384" width="10.83203125" style="1"/>
  </cols>
  <sheetData>
    <row r="1" spans="1:6" ht="34" x14ac:dyDescent="0.2">
      <c r="A1" s="2" t="s">
        <v>0</v>
      </c>
      <c r="B1" s="2" t="s">
        <v>24</v>
      </c>
      <c r="C1" s="3" t="s">
        <v>26</v>
      </c>
      <c r="D1" s="2" t="s">
        <v>20</v>
      </c>
      <c r="E1" s="2" t="s">
        <v>25</v>
      </c>
      <c r="F1" s="2" t="s">
        <v>27</v>
      </c>
    </row>
    <row r="2" spans="1:6" x14ac:dyDescent="0.2">
      <c r="A2" s="1" t="s">
        <v>3</v>
      </c>
      <c r="B2" s="1">
        <v>114</v>
      </c>
      <c r="C2" s="1">
        <v>114</v>
      </c>
      <c r="D2" s="1" t="s">
        <v>21</v>
      </c>
      <c r="E2" s="1">
        <v>139</v>
      </c>
      <c r="F2" s="1">
        <f>IF(EXACT(D2, "Willow Pill"), E2+C2, E2-C2)</f>
        <v>253</v>
      </c>
    </row>
    <row r="3" spans="1:6" x14ac:dyDescent="0.2">
      <c r="A3" s="1" t="s">
        <v>5</v>
      </c>
      <c r="B3" s="1">
        <v>104</v>
      </c>
      <c r="C3" s="1">
        <v>103</v>
      </c>
      <c r="D3" s="1" t="s">
        <v>21</v>
      </c>
      <c r="E3" s="1">
        <v>144</v>
      </c>
      <c r="F3" s="1">
        <f>IF(EXACT(D3, "Willow Pill"), E3+C3, E3-C3)</f>
        <v>247</v>
      </c>
    </row>
    <row r="4" spans="1:6" x14ac:dyDescent="0.2">
      <c r="A4" s="1" t="s">
        <v>7</v>
      </c>
      <c r="B4" s="1">
        <v>100</v>
      </c>
      <c r="C4" s="1">
        <v>100</v>
      </c>
      <c r="D4" s="1" t="s">
        <v>21</v>
      </c>
      <c r="E4" s="1">
        <v>140</v>
      </c>
      <c r="F4" s="1">
        <f>IF(EXACT(D4, "Willow Pill"), E4+C4, E4-C4)</f>
        <v>240</v>
      </c>
    </row>
    <row r="5" spans="1:6" x14ac:dyDescent="0.2">
      <c r="A5" s="1" t="s">
        <v>6</v>
      </c>
      <c r="B5" s="1">
        <v>104</v>
      </c>
      <c r="C5" s="1">
        <v>104</v>
      </c>
      <c r="D5" s="1" t="s">
        <v>21</v>
      </c>
      <c r="E5" s="1">
        <v>109</v>
      </c>
      <c r="F5" s="1">
        <f>IF(EXACT(D5, "Willow Pill"), E5+C5, E5-C5)</f>
        <v>213</v>
      </c>
    </row>
    <row r="6" spans="1:6" x14ac:dyDescent="0.2">
      <c r="A6" s="1" t="s">
        <v>8</v>
      </c>
      <c r="B6" s="1">
        <v>82</v>
      </c>
      <c r="C6" s="1">
        <v>82</v>
      </c>
      <c r="D6" s="1" t="s">
        <v>21</v>
      </c>
      <c r="E6" s="1">
        <v>87</v>
      </c>
      <c r="F6" s="1">
        <f>IF(EXACT(D6, "Willow Pill"), E6+C6, E6-C6)</f>
        <v>169</v>
      </c>
    </row>
    <row r="7" spans="1:6" x14ac:dyDescent="0.2">
      <c r="A7" s="1" t="s">
        <v>9</v>
      </c>
      <c r="B7" s="1">
        <v>82</v>
      </c>
      <c r="C7" s="1">
        <v>82</v>
      </c>
      <c r="D7" s="1" t="s">
        <v>21</v>
      </c>
      <c r="E7" s="1">
        <v>87</v>
      </c>
      <c r="F7" s="1">
        <f>IF(EXACT(D7, "Willow Pill"), E7+C7, E7-C7)</f>
        <v>169</v>
      </c>
    </row>
    <row r="8" spans="1:6" x14ac:dyDescent="0.2">
      <c r="A8" s="1" t="s">
        <v>12</v>
      </c>
      <c r="B8" s="1">
        <v>45</v>
      </c>
      <c r="C8" s="1">
        <v>45</v>
      </c>
      <c r="D8" s="1" t="s">
        <v>21</v>
      </c>
      <c r="E8" s="1">
        <v>105</v>
      </c>
      <c r="F8" s="1">
        <f>IF(EXACT(D8, "Willow Pill"), E8+C8, E8-C8)</f>
        <v>150</v>
      </c>
    </row>
    <row r="9" spans="1:6" x14ac:dyDescent="0.2">
      <c r="A9" s="1" t="s">
        <v>13</v>
      </c>
      <c r="B9" s="1">
        <v>44</v>
      </c>
      <c r="C9" s="1">
        <v>44</v>
      </c>
      <c r="D9" s="1" t="s">
        <v>21</v>
      </c>
      <c r="E9" s="1">
        <v>104</v>
      </c>
      <c r="F9" s="1">
        <f>IF(EXACT(D9, "Willow Pill"), E9+C9, E9-C9)</f>
        <v>148</v>
      </c>
    </row>
    <row r="10" spans="1:6" x14ac:dyDescent="0.2">
      <c r="A10" s="1" t="s">
        <v>4</v>
      </c>
      <c r="B10" s="1">
        <v>107</v>
      </c>
      <c r="C10" s="1">
        <v>30</v>
      </c>
      <c r="D10" s="1" t="s">
        <v>21</v>
      </c>
      <c r="E10" s="1">
        <v>112</v>
      </c>
      <c r="F10" s="1">
        <f>IF(EXACT(D10, "Willow Pill"), E10+C10, E10-C10)</f>
        <v>142</v>
      </c>
    </row>
    <row r="11" spans="1:6" x14ac:dyDescent="0.2">
      <c r="A11" s="1" t="s">
        <v>10</v>
      </c>
      <c r="B11" s="1">
        <v>77</v>
      </c>
      <c r="C11" s="1">
        <v>10</v>
      </c>
      <c r="D11" s="1" t="s">
        <v>21</v>
      </c>
      <c r="E11" s="1">
        <v>127</v>
      </c>
      <c r="F11" s="1">
        <f>IF(EXACT(D11, "Willow Pill"), E11+C11, E11-C11)</f>
        <v>137</v>
      </c>
    </row>
    <row r="12" spans="1:6" x14ac:dyDescent="0.2">
      <c r="A12" s="1" t="s">
        <v>14</v>
      </c>
      <c r="B12" s="1">
        <v>42</v>
      </c>
      <c r="C12" s="1">
        <v>0</v>
      </c>
      <c r="D12" s="1" t="s">
        <v>22</v>
      </c>
      <c r="E12" s="1">
        <v>47</v>
      </c>
      <c r="F12" s="1">
        <f>IF(EXACT(D12, "Willow Pill"), E12+C12, E12-C12)</f>
        <v>47</v>
      </c>
    </row>
    <row r="13" spans="1:6" x14ac:dyDescent="0.2">
      <c r="A13" s="1" t="s">
        <v>11</v>
      </c>
      <c r="B13" s="1">
        <v>66</v>
      </c>
      <c r="C13" s="1">
        <v>66</v>
      </c>
      <c r="D13" s="1" t="s">
        <v>23</v>
      </c>
      <c r="E13" s="1">
        <v>106</v>
      </c>
      <c r="F13" s="1">
        <f>IF(EXACT(D13, "Willow Pill"), E13+C13, E13-C13)</f>
        <v>40</v>
      </c>
    </row>
    <row r="14" spans="1:6" x14ac:dyDescent="0.2">
      <c r="A14" s="1" t="s">
        <v>1</v>
      </c>
      <c r="B14" s="1">
        <v>121</v>
      </c>
      <c r="C14" s="1">
        <v>117</v>
      </c>
      <c r="D14" s="1" t="s">
        <v>23</v>
      </c>
      <c r="E14" s="1">
        <v>151</v>
      </c>
      <c r="F14" s="1">
        <f>IF(EXACT(D14, "Willow Pill"), E14+C14, E14-C14)</f>
        <v>34</v>
      </c>
    </row>
    <row r="15" spans="1:6" x14ac:dyDescent="0.2">
      <c r="A15" s="1" t="s">
        <v>15</v>
      </c>
      <c r="B15" s="1">
        <v>17</v>
      </c>
      <c r="C15" s="1">
        <v>17</v>
      </c>
      <c r="D15" s="1" t="s">
        <v>21</v>
      </c>
      <c r="E15" s="1">
        <v>17</v>
      </c>
      <c r="F15" s="1">
        <f>IF(EXACT(D15, "Willow Pill"), E15+C15, E15-C15)</f>
        <v>34</v>
      </c>
    </row>
    <row r="16" spans="1:6" x14ac:dyDescent="0.2">
      <c r="A16" s="1" t="s">
        <v>2</v>
      </c>
      <c r="B16" s="1">
        <v>117</v>
      </c>
      <c r="C16" s="1">
        <v>117</v>
      </c>
      <c r="D16" s="1" t="s">
        <v>23</v>
      </c>
      <c r="E16" s="1">
        <v>147</v>
      </c>
      <c r="F16" s="1">
        <f>IF(EXACT(D16, "Willow Pill"), E16+C16, E16-C16)</f>
        <v>30</v>
      </c>
    </row>
    <row r="17" spans="1:6" x14ac:dyDescent="0.2">
      <c r="A17" s="1" t="s">
        <v>18</v>
      </c>
      <c r="B17" s="1">
        <v>0</v>
      </c>
      <c r="C17" s="1">
        <v>0</v>
      </c>
      <c r="D17" s="1" t="s">
        <v>22</v>
      </c>
      <c r="E17" s="1">
        <v>10</v>
      </c>
      <c r="F17" s="1">
        <f>IF(EXACT(D17, "Willow Pill"), E17+C17, E17-C17)</f>
        <v>10</v>
      </c>
    </row>
    <row r="18" spans="1:6" x14ac:dyDescent="0.2">
      <c r="A18" s="1" t="s">
        <v>17</v>
      </c>
      <c r="B18" s="1">
        <v>6</v>
      </c>
      <c r="C18" s="1">
        <v>0</v>
      </c>
      <c r="D18" s="1" t="s">
        <v>22</v>
      </c>
      <c r="E18" s="1">
        <v>6</v>
      </c>
      <c r="F18" s="1">
        <f>IF(EXACT(D18, "Willow Pill"), E18+C18, E18-C18)</f>
        <v>6</v>
      </c>
    </row>
    <row r="19" spans="1:6" x14ac:dyDescent="0.2">
      <c r="A19" s="1" t="s">
        <v>16</v>
      </c>
      <c r="B19" s="1">
        <v>9</v>
      </c>
      <c r="C19" s="1">
        <v>9</v>
      </c>
      <c r="D19" s="1" t="s">
        <v>23</v>
      </c>
      <c r="E19" s="1">
        <v>9</v>
      </c>
      <c r="F19" s="1">
        <f>IF(EXACT(D19, "Willow Pill"), E19+C19, E19-C19)</f>
        <v>0</v>
      </c>
    </row>
    <row r="20" spans="1:6" x14ac:dyDescent="0.2">
      <c r="A20" s="1" t="s">
        <v>19</v>
      </c>
      <c r="B20" s="1">
        <v>0</v>
      </c>
      <c r="C20" s="1">
        <v>0</v>
      </c>
      <c r="D20" s="1" t="s">
        <v>22</v>
      </c>
      <c r="E20" s="1">
        <v>0</v>
      </c>
      <c r="F20" s="1">
        <f>IF(EXACT(D20, "Willow Pill"), E20+C20, E20-C20)</f>
        <v>0</v>
      </c>
    </row>
  </sheetData>
  <sortState xmlns:xlrd2="http://schemas.microsoft.com/office/spreadsheetml/2017/richdata2" ref="A2:F20">
    <sortCondition descending="1" ref="F2:F20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Azcarate,Nicolas A</dc:creator>
  <cp:lastModifiedBy>Azcarate,Nicolas A</cp:lastModifiedBy>
  <dcterms:created xsi:type="dcterms:W3CDTF">2022-05-02T02:34:33Z</dcterms:created>
  <dcterms:modified xsi:type="dcterms:W3CDTF">2022-05-02T03:21:20Z</dcterms:modified>
</cp:coreProperties>
</file>